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8800" windowHeight="11910"/>
  </bookViews>
  <sheets>
    <sheet name="ZADANIE" sheetId="1" r:id="rId1"/>
  </sheets>
  <calcPr calcId="162913"/>
</workbook>
</file>

<file path=xl/calcChain.xml><?xml version="1.0" encoding="utf-8"?>
<calcChain xmlns="http://schemas.openxmlformats.org/spreadsheetml/2006/main">
  <c r="O50" i="1" l="1"/>
  <c r="Q26" i="1"/>
  <c r="P9" i="1"/>
  <c r="P10" i="1"/>
  <c r="P12" i="1"/>
  <c r="Q12" i="1" s="1"/>
  <c r="R12" i="1" s="1"/>
  <c r="P13" i="1"/>
  <c r="Q13" i="1" s="1"/>
  <c r="R13" i="1" s="1"/>
  <c r="P14" i="1"/>
  <c r="P15" i="1"/>
  <c r="Q15" i="1" s="1"/>
  <c r="R15" i="1" s="1"/>
  <c r="P16" i="1"/>
  <c r="P18" i="1"/>
  <c r="P20" i="1"/>
  <c r="P23" i="1"/>
  <c r="Q23" i="1" s="1"/>
  <c r="R23" i="1" s="1"/>
  <c r="P24" i="1"/>
  <c r="Q24" i="1" s="1"/>
  <c r="R24" i="1" s="1"/>
  <c r="P26" i="1"/>
  <c r="P27" i="1"/>
  <c r="Q27" i="1" s="1"/>
  <c r="R27" i="1" s="1"/>
  <c r="P28" i="1"/>
  <c r="P29" i="1"/>
  <c r="P31" i="1"/>
  <c r="P32" i="1"/>
  <c r="P34" i="1"/>
  <c r="Q34" i="1" s="1"/>
  <c r="R34" i="1" s="1"/>
  <c r="P35" i="1"/>
  <c r="Q35" i="1" s="1"/>
  <c r="R35" i="1" s="1"/>
  <c r="P37" i="1"/>
  <c r="Q37" i="1" s="1"/>
  <c r="P38" i="1"/>
  <c r="P39" i="1"/>
  <c r="Q39" i="1" s="1"/>
  <c r="R39" i="1" s="1"/>
  <c r="P40" i="1"/>
  <c r="P42" i="1"/>
  <c r="P43" i="1"/>
  <c r="Q43" i="1" s="1"/>
  <c r="R43" i="1" s="1"/>
  <c r="P45" i="1"/>
  <c r="Q45" i="1" s="1"/>
  <c r="R45" i="1" s="1"/>
  <c r="P46" i="1"/>
  <c r="Q46" i="1" s="1"/>
  <c r="R46" i="1" s="1"/>
  <c r="P48" i="1"/>
  <c r="P49" i="1"/>
  <c r="P8" i="1"/>
  <c r="Q32" i="1" l="1"/>
  <c r="R32" i="1" s="1"/>
  <c r="Q49" i="1"/>
  <c r="R49" i="1" s="1"/>
  <c r="Q48" i="1"/>
  <c r="R48" i="1" s="1"/>
  <c r="R26" i="1"/>
  <c r="Q40" i="1"/>
  <c r="R40" i="1" s="1"/>
  <c r="Q42" i="1"/>
  <c r="R42" i="1" s="1"/>
  <c r="Q38" i="1"/>
  <c r="R38" i="1" s="1"/>
  <c r="R37" i="1"/>
  <c r="Q31" i="1"/>
  <c r="R31" i="1" s="1"/>
  <c r="Q29" i="1"/>
  <c r="R29" i="1" s="1"/>
  <c r="Q28" i="1"/>
  <c r="R28" i="1" s="1"/>
  <c r="Q20" i="1"/>
  <c r="R20" i="1" s="1"/>
  <c r="Q18" i="1"/>
  <c r="R18" i="1" s="1"/>
  <c r="Q16" i="1"/>
  <c r="R16" i="1" s="1"/>
  <c r="Q14" i="1"/>
  <c r="R14" i="1" s="1"/>
  <c r="P50" i="1"/>
  <c r="Q50" i="1" s="1"/>
  <c r="R50" i="1" s="1"/>
  <c r="Q10" i="1"/>
  <c r="R10" i="1" s="1"/>
  <c r="Q9" i="1"/>
  <c r="R9" i="1" s="1"/>
  <c r="Q8" i="1"/>
  <c r="R8" i="1" s="1"/>
  <c r="L49" i="1" l="1"/>
  <c r="L48" i="1"/>
  <c r="L46" i="1"/>
  <c r="L45" i="1"/>
  <c r="M45" i="1" s="1"/>
  <c r="L34" i="1"/>
  <c r="L26" i="1"/>
  <c r="L18" i="1"/>
  <c r="M18" i="1" s="1"/>
  <c r="L9" i="1"/>
  <c r="M48" i="1" l="1"/>
  <c r="M49" i="1"/>
  <c r="N49" i="1" s="1"/>
  <c r="M46" i="1"/>
  <c r="N46" i="1" s="1"/>
  <c r="N45" i="1"/>
  <c r="M34" i="1"/>
  <c r="M26" i="1"/>
  <c r="N18" i="1"/>
  <c r="M9" i="1"/>
  <c r="N9" i="1" s="1"/>
  <c r="N48" i="1" l="1"/>
  <c r="N34" i="1"/>
  <c r="N26" i="1"/>
  <c r="L20" i="1" l="1"/>
  <c r="L8" i="1"/>
  <c r="M20" i="1" l="1"/>
  <c r="M8" i="1"/>
  <c r="N20" i="1" l="1"/>
  <c r="N8" i="1"/>
</calcChain>
</file>

<file path=xl/sharedStrings.xml><?xml version="1.0" encoding="utf-8"?>
<sst xmlns="http://schemas.openxmlformats.org/spreadsheetml/2006/main" count="97" uniqueCount="48">
  <si>
    <t>wartość netto</t>
  </si>
  <si>
    <t xml:space="preserve">Cena netto </t>
  </si>
  <si>
    <t>Podatek VAT</t>
  </si>
  <si>
    <t>Wartość brutto</t>
  </si>
  <si>
    <t>[zł]</t>
  </si>
  <si>
    <t>szt.</t>
  </si>
  <si>
    <t>WYSZCZEGÓLNIENIE</t>
  </si>
  <si>
    <t>BUDYNEK "B" Urzędu Miasta Otwocka</t>
  </si>
  <si>
    <t>Pokój nr 34</t>
  </si>
  <si>
    <t>Pokój nr 40</t>
  </si>
  <si>
    <t>BUDYNEK "C" Urzędu Miasta Otwocka</t>
  </si>
  <si>
    <t>Pokój nr 1</t>
  </si>
  <si>
    <t>Pokój nr 5</t>
  </si>
  <si>
    <t>Pokój nr 11</t>
  </si>
  <si>
    <t>Pokój nr 12</t>
  </si>
  <si>
    <t>do zapytania ofertowego - opis przedmiotu zamówienia</t>
  </si>
  <si>
    <t>Załącznik  5</t>
  </si>
  <si>
    <t>Pokój nr 25</t>
  </si>
  <si>
    <t>Pokój nr 42</t>
  </si>
  <si>
    <t>Pokój nr 4</t>
  </si>
  <si>
    <t>Pokój nr 7</t>
  </si>
  <si>
    <t>Pokój nr 8</t>
  </si>
  <si>
    <t>Szafka wnękowa drzwi suwane</t>
  </si>
  <si>
    <t>Szafa wolnostojąca</t>
  </si>
  <si>
    <t xml:space="preserve">Szafka z drzwiami otwieranymi </t>
  </si>
  <si>
    <t xml:space="preserve">Biurko stanowiskowe </t>
  </si>
  <si>
    <t>Szafka z drzwiami przesuwnymi</t>
  </si>
  <si>
    <t>Biurko stanowiskowe</t>
  </si>
  <si>
    <t>Szafa wnękowa</t>
  </si>
  <si>
    <t xml:space="preserve">Szafa </t>
  </si>
  <si>
    <t xml:space="preserve">Pokój nr </t>
  </si>
  <si>
    <t>Szafa</t>
  </si>
  <si>
    <t>Stolik pod drukarkę</t>
  </si>
  <si>
    <t xml:space="preserve">Biurko z szufladą i zamykaną szafką </t>
  </si>
  <si>
    <t>Szaka z drzwiami otwieranymi</t>
  </si>
  <si>
    <t>Stół konferencyjny</t>
  </si>
  <si>
    <t xml:space="preserve">Szafka na kółkach </t>
  </si>
  <si>
    <t>Szafka na kółkach</t>
  </si>
  <si>
    <t xml:space="preserve">Szafa wnękowa </t>
  </si>
  <si>
    <t>Szafa wnekowa</t>
  </si>
  <si>
    <t>Wartość netto</t>
  </si>
  <si>
    <t>Cena netto</t>
  </si>
  <si>
    <t>zł</t>
  </si>
  <si>
    <t>Podatek Vat</t>
  </si>
  <si>
    <t>Całkowita wartość zamówienia</t>
  </si>
  <si>
    <t>Lp.</t>
  </si>
  <si>
    <t>Ilość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</si>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</sst>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7" zoomScale="85" zoomScaleNormal="85" workbookViewId="0">
      <selection activeCell="V24" sqref="V24"/>
    </sheetView>
  </sheetViews>
  <sheetFormatPr defaultRowHeight="15" x14ac:dyDescent="0.25"/>
  <cols>
    <col min="1" max="1" width="5" customWidth="1"/>
    <col min="8" max="8" width="4.140625" customWidth="1"/>
    <col min="9" max="9" width="9.140625" style="4"/>
    <col min="10" max="10" width="7.28515625" customWidth="1"/>
    <col min="11" max="11" width="11.140625" hidden="1" customWidth="1"/>
    <col min="12" max="12" width="11.42578125" hidden="1" customWidth="1"/>
    <col min="13" max="13" width="11.5703125" hidden="1" customWidth="1"/>
    <col min="14" max="14" width="13.28515625" hidden="1" customWidth="1"/>
    <col min="15" max="18" width="9.140625" style="4"/>
  </cols>
  <sheetData>
    <row r="1" spans="1:20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6"/>
      <c r="L1" s="6"/>
      <c r="M1" s="6"/>
      <c r="N1" s="6"/>
      <c r="O1" s="6"/>
      <c r="P1" s="6"/>
      <c r="Q1" s="6"/>
      <c r="R1" s="6" t="s">
        <v>16</v>
      </c>
      <c r="S1" s="6"/>
      <c r="T1" s="6"/>
    </row>
    <row r="2" spans="1:20" x14ac:dyDescent="0.25">
      <c r="A2" s="6"/>
      <c r="B2" s="6"/>
      <c r="C2" s="6"/>
      <c r="D2" s="6"/>
      <c r="E2" s="6"/>
      <c r="F2" s="6"/>
      <c r="G2" s="6"/>
      <c r="H2" s="6"/>
      <c r="I2" s="6"/>
      <c r="J2" s="20" t="s">
        <v>15</v>
      </c>
      <c r="K2" s="20"/>
      <c r="L2" s="20"/>
      <c r="M2" s="20"/>
      <c r="N2" s="20"/>
      <c r="O2" s="20"/>
      <c r="P2" s="20"/>
      <c r="Q2" s="20"/>
      <c r="R2" s="20"/>
    </row>
    <row r="3" spans="1:20" x14ac:dyDescent="0.25">
      <c r="A3" s="2"/>
      <c r="B3" s="2"/>
      <c r="C3" s="2"/>
      <c r="D3" s="2"/>
      <c r="E3" s="2"/>
      <c r="F3" s="2"/>
      <c r="G3" s="2"/>
      <c r="H3" s="1"/>
      <c r="I3" s="3"/>
      <c r="J3" s="1"/>
      <c r="K3" s="1"/>
      <c r="L3" s="1"/>
      <c r="M3" s="1"/>
    </row>
    <row r="4" spans="1:20" ht="30" customHeight="1" x14ac:dyDescent="0.25">
      <c r="A4" s="72" t="s">
        <v>45</v>
      </c>
      <c r="B4" s="67" t="s">
        <v>6</v>
      </c>
      <c r="C4" s="58"/>
      <c r="D4" s="58"/>
      <c r="E4" s="58"/>
      <c r="F4" s="58"/>
      <c r="G4" s="58"/>
      <c r="H4" s="68"/>
      <c r="I4" s="72" t="s">
        <v>47</v>
      </c>
      <c r="J4" s="72" t="s">
        <v>46</v>
      </c>
      <c r="K4" s="5" t="s">
        <v>1</v>
      </c>
      <c r="L4" s="5" t="s">
        <v>0</v>
      </c>
      <c r="M4" s="5" t="s">
        <v>2</v>
      </c>
      <c r="N4" s="5" t="s">
        <v>3</v>
      </c>
      <c r="O4" s="66" t="s">
        <v>41</v>
      </c>
      <c r="P4" s="66" t="s">
        <v>40</v>
      </c>
      <c r="Q4" s="66" t="s">
        <v>43</v>
      </c>
      <c r="R4" s="66" t="s">
        <v>3</v>
      </c>
    </row>
    <row r="5" spans="1:20" x14ac:dyDescent="0.25">
      <c r="A5" s="73"/>
      <c r="B5" s="69"/>
      <c r="C5" s="70"/>
      <c r="D5" s="70"/>
      <c r="E5" s="70"/>
      <c r="F5" s="70"/>
      <c r="G5" s="70"/>
      <c r="H5" s="71"/>
      <c r="I5" s="73"/>
      <c r="J5" s="73"/>
      <c r="K5" s="12" t="s">
        <v>4</v>
      </c>
      <c r="L5" s="12" t="s">
        <v>4</v>
      </c>
      <c r="M5" s="12" t="s">
        <v>4</v>
      </c>
      <c r="N5" s="12" t="s">
        <v>4</v>
      </c>
      <c r="O5" s="7" t="s">
        <v>42</v>
      </c>
      <c r="P5" s="7" t="s">
        <v>42</v>
      </c>
      <c r="Q5" s="7" t="s">
        <v>42</v>
      </c>
      <c r="R5" s="7" t="s">
        <v>42</v>
      </c>
    </row>
    <row r="6" spans="1:20" ht="18.75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74"/>
      <c r="P6" s="74"/>
      <c r="Q6" s="74"/>
      <c r="R6" s="74"/>
    </row>
    <row r="7" spans="1:20" ht="15.75" x14ac:dyDescent="0.25">
      <c r="A7" s="26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60"/>
      <c r="P7" s="60"/>
      <c r="Q7" s="60"/>
      <c r="R7" s="61"/>
    </row>
    <row r="8" spans="1:20" ht="20.100000000000001" customHeight="1" x14ac:dyDescent="0.25">
      <c r="A8" s="29">
        <v>1</v>
      </c>
      <c r="B8" s="30" t="s">
        <v>29</v>
      </c>
      <c r="C8" s="30"/>
      <c r="D8" s="30"/>
      <c r="E8" s="30"/>
      <c r="F8" s="30"/>
      <c r="G8" s="30"/>
      <c r="H8" s="30"/>
      <c r="I8" s="31" t="s">
        <v>5</v>
      </c>
      <c r="J8" s="32">
        <v>1</v>
      </c>
      <c r="K8" s="33">
        <v>0</v>
      </c>
      <c r="L8" s="33">
        <f>PRODUCT(J8*K8)</f>
        <v>0</v>
      </c>
      <c r="M8" s="33">
        <f>PRODUCT(L8*0.23)</f>
        <v>0</v>
      </c>
      <c r="N8" s="33">
        <f>SUM(L8:M8)</f>
        <v>0</v>
      </c>
      <c r="O8" s="62">
        <v>0</v>
      </c>
      <c r="P8" s="62">
        <f>J8*O8</f>
        <v>0</v>
      </c>
      <c r="Q8" s="62">
        <f>PRODUCT(P8*0.23)</f>
        <v>0</v>
      </c>
      <c r="R8" s="62">
        <f>SUM(P8,Q8)</f>
        <v>0</v>
      </c>
    </row>
    <row r="9" spans="1:20" ht="20.100000000000001" customHeight="1" x14ac:dyDescent="0.25">
      <c r="A9" s="7">
        <v>2</v>
      </c>
      <c r="B9" s="21" t="s">
        <v>25</v>
      </c>
      <c r="C9" s="21"/>
      <c r="D9" s="21"/>
      <c r="E9" s="21"/>
      <c r="F9" s="21"/>
      <c r="G9" s="21"/>
      <c r="H9" s="21"/>
      <c r="I9" s="10" t="s">
        <v>5</v>
      </c>
      <c r="J9" s="8">
        <v>1</v>
      </c>
      <c r="K9" s="9">
        <v>0</v>
      </c>
      <c r="L9" s="9">
        <f>PRODUCT(J9*K9)</f>
        <v>0</v>
      </c>
      <c r="M9" s="9">
        <f>PRODUCT(L9*0.23)</f>
        <v>0</v>
      </c>
      <c r="N9" s="9">
        <f>SUM(L9:M9)</f>
        <v>0</v>
      </c>
      <c r="O9" s="62">
        <v>0</v>
      </c>
      <c r="P9" s="62">
        <f t="shared" ref="P9:P49" si="0">J9*O9</f>
        <v>0</v>
      </c>
      <c r="Q9" s="62">
        <f t="shared" ref="Q9:Q50" si="1">PRODUCT(P9*0.23)</f>
        <v>0</v>
      </c>
      <c r="R9" s="62">
        <f t="shared" ref="R9:R50" si="2">SUM(P9,Q9)</f>
        <v>0</v>
      </c>
    </row>
    <row r="10" spans="1:20" ht="20.100000000000001" customHeight="1" x14ac:dyDescent="0.25">
      <c r="A10" s="34">
        <v>3</v>
      </c>
      <c r="B10" s="35" t="s">
        <v>25</v>
      </c>
      <c r="C10" s="35"/>
      <c r="D10" s="35"/>
      <c r="E10" s="35"/>
      <c r="F10" s="35"/>
      <c r="G10" s="35"/>
      <c r="H10" s="35"/>
      <c r="I10" s="36" t="s">
        <v>5</v>
      </c>
      <c r="J10" s="37">
        <v>1</v>
      </c>
      <c r="K10" s="38"/>
      <c r="L10" s="38"/>
      <c r="M10" s="38"/>
      <c r="N10" s="38"/>
      <c r="O10" s="62">
        <v>0</v>
      </c>
      <c r="P10" s="62">
        <f t="shared" si="0"/>
        <v>0</v>
      </c>
      <c r="Q10" s="62">
        <f t="shared" si="1"/>
        <v>0</v>
      </c>
      <c r="R10" s="62">
        <f t="shared" si="2"/>
        <v>0</v>
      </c>
    </row>
    <row r="11" spans="1:20" ht="20.100000000000001" customHeight="1" x14ac:dyDescent="0.25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3"/>
      <c r="P11" s="63"/>
      <c r="Q11" s="63"/>
      <c r="R11" s="63"/>
    </row>
    <row r="12" spans="1:20" ht="20.100000000000001" customHeight="1" x14ac:dyDescent="0.25">
      <c r="A12" s="29">
        <v>4</v>
      </c>
      <c r="B12" s="30" t="s">
        <v>37</v>
      </c>
      <c r="C12" s="30"/>
      <c r="D12" s="30"/>
      <c r="E12" s="30"/>
      <c r="F12" s="30"/>
      <c r="G12" s="30"/>
      <c r="H12" s="30"/>
      <c r="I12" s="31" t="s">
        <v>5</v>
      </c>
      <c r="J12" s="32">
        <v>1</v>
      </c>
      <c r="K12" s="33"/>
      <c r="L12" s="33"/>
      <c r="M12" s="33"/>
      <c r="N12" s="33"/>
      <c r="O12" s="62">
        <v>0</v>
      </c>
      <c r="P12" s="62">
        <f t="shared" si="0"/>
        <v>0</v>
      </c>
      <c r="Q12" s="62">
        <f t="shared" si="1"/>
        <v>0</v>
      </c>
      <c r="R12" s="62">
        <f t="shared" si="2"/>
        <v>0</v>
      </c>
    </row>
    <row r="13" spans="1:20" ht="20.100000000000001" customHeight="1" x14ac:dyDescent="0.25">
      <c r="A13" s="7">
        <v>5</v>
      </c>
      <c r="B13" s="13" t="s">
        <v>25</v>
      </c>
      <c r="C13" s="14"/>
      <c r="D13" s="14"/>
      <c r="E13" s="14"/>
      <c r="F13" s="14"/>
      <c r="G13" s="14"/>
      <c r="H13" s="15"/>
      <c r="I13" s="11" t="s">
        <v>5</v>
      </c>
      <c r="J13" s="8">
        <v>1</v>
      </c>
      <c r="K13" s="9"/>
      <c r="L13" s="9"/>
      <c r="M13" s="9"/>
      <c r="N13" s="9"/>
      <c r="O13" s="62">
        <v>0</v>
      </c>
      <c r="P13" s="62">
        <f t="shared" si="0"/>
        <v>0</v>
      </c>
      <c r="Q13" s="62">
        <f t="shared" si="1"/>
        <v>0</v>
      </c>
      <c r="R13" s="62">
        <f t="shared" si="2"/>
        <v>0</v>
      </c>
    </row>
    <row r="14" spans="1:20" ht="20.100000000000001" customHeight="1" x14ac:dyDescent="0.25">
      <c r="A14" s="7">
        <v>6</v>
      </c>
      <c r="B14" s="13" t="s">
        <v>35</v>
      </c>
      <c r="C14" s="14"/>
      <c r="D14" s="14"/>
      <c r="E14" s="14"/>
      <c r="F14" s="14"/>
      <c r="G14" s="14"/>
      <c r="H14" s="15"/>
      <c r="I14" s="11" t="s">
        <v>5</v>
      </c>
      <c r="J14" s="8">
        <v>1</v>
      </c>
      <c r="K14" s="9"/>
      <c r="L14" s="9"/>
      <c r="M14" s="9"/>
      <c r="N14" s="9"/>
      <c r="O14" s="62">
        <v>0</v>
      </c>
      <c r="P14" s="62">
        <f t="shared" si="0"/>
        <v>0</v>
      </c>
      <c r="Q14" s="62">
        <f t="shared" si="1"/>
        <v>0</v>
      </c>
      <c r="R14" s="62">
        <f t="shared" si="2"/>
        <v>0</v>
      </c>
    </row>
    <row r="15" spans="1:20" ht="20.100000000000001" customHeight="1" x14ac:dyDescent="0.25">
      <c r="A15" s="7">
        <v>7</v>
      </c>
      <c r="B15" s="13" t="s">
        <v>36</v>
      </c>
      <c r="C15" s="14"/>
      <c r="D15" s="14"/>
      <c r="E15" s="14"/>
      <c r="F15" s="14"/>
      <c r="G15" s="14"/>
      <c r="H15" s="15"/>
      <c r="I15" s="11" t="s">
        <v>5</v>
      </c>
      <c r="J15" s="8">
        <v>2</v>
      </c>
      <c r="K15" s="9"/>
      <c r="L15" s="9"/>
      <c r="M15" s="9"/>
      <c r="N15" s="9"/>
      <c r="O15" s="62">
        <v>0</v>
      </c>
      <c r="P15" s="62">
        <f t="shared" si="0"/>
        <v>0</v>
      </c>
      <c r="Q15" s="62">
        <f t="shared" si="1"/>
        <v>0</v>
      </c>
      <c r="R15" s="62">
        <f t="shared" si="2"/>
        <v>0</v>
      </c>
    </row>
    <row r="16" spans="1:20" ht="20.100000000000001" customHeight="1" x14ac:dyDescent="0.25">
      <c r="A16" s="34">
        <v>8</v>
      </c>
      <c r="B16" s="39" t="s">
        <v>26</v>
      </c>
      <c r="C16" s="40"/>
      <c r="D16" s="40"/>
      <c r="E16" s="40"/>
      <c r="F16" s="40"/>
      <c r="G16" s="40"/>
      <c r="H16" s="41"/>
      <c r="I16" s="36" t="s">
        <v>5</v>
      </c>
      <c r="J16" s="37">
        <v>1</v>
      </c>
      <c r="K16" s="38"/>
      <c r="L16" s="38"/>
      <c r="M16" s="38"/>
      <c r="N16" s="38"/>
      <c r="O16" s="62">
        <v>0</v>
      </c>
      <c r="P16" s="62">
        <f t="shared" si="0"/>
        <v>0</v>
      </c>
      <c r="Q16" s="62">
        <f t="shared" si="1"/>
        <v>0</v>
      </c>
      <c r="R16" s="62">
        <f t="shared" si="2"/>
        <v>0</v>
      </c>
    </row>
    <row r="17" spans="1:18" ht="15.75" x14ac:dyDescent="0.25">
      <c r="A17" s="16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63"/>
      <c r="P17" s="63"/>
      <c r="Q17" s="63"/>
      <c r="R17" s="63"/>
    </row>
    <row r="18" spans="1:18" ht="20.100000000000001" customHeight="1" x14ac:dyDescent="0.25">
      <c r="A18" s="25">
        <v>9</v>
      </c>
      <c r="B18" s="42" t="s">
        <v>25</v>
      </c>
      <c r="C18" s="42"/>
      <c r="D18" s="42"/>
      <c r="E18" s="42"/>
      <c r="F18" s="42"/>
      <c r="G18" s="42"/>
      <c r="H18" s="42"/>
      <c r="I18" s="43" t="s">
        <v>5</v>
      </c>
      <c r="J18" s="44">
        <v>1</v>
      </c>
      <c r="K18" s="45">
        <v>0</v>
      </c>
      <c r="L18" s="45">
        <f>PRODUCT(J18*K18)</f>
        <v>0</v>
      </c>
      <c r="M18" s="45">
        <f>PRODUCT(L18*0.23)</f>
        <v>0</v>
      </c>
      <c r="N18" s="45">
        <f>SUM(L18:M18)</f>
        <v>0</v>
      </c>
      <c r="O18" s="62">
        <v>0</v>
      </c>
      <c r="P18" s="62">
        <f t="shared" si="0"/>
        <v>0</v>
      </c>
      <c r="Q18" s="62">
        <f t="shared" si="1"/>
        <v>0</v>
      </c>
      <c r="R18" s="62">
        <f t="shared" si="2"/>
        <v>0</v>
      </c>
    </row>
    <row r="19" spans="1:18" ht="15.75" x14ac:dyDescent="0.25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3"/>
      <c r="P19" s="63"/>
      <c r="Q19" s="63"/>
      <c r="R19" s="63"/>
    </row>
    <row r="20" spans="1:18" ht="20.100000000000001" customHeight="1" x14ac:dyDescent="0.25">
      <c r="A20" s="29">
        <v>10</v>
      </c>
      <c r="B20" s="30" t="s">
        <v>27</v>
      </c>
      <c r="C20" s="30"/>
      <c r="D20" s="30"/>
      <c r="E20" s="30"/>
      <c r="F20" s="30"/>
      <c r="G20" s="30"/>
      <c r="H20" s="30"/>
      <c r="I20" s="31" t="s">
        <v>5</v>
      </c>
      <c r="J20" s="32">
        <v>1</v>
      </c>
      <c r="K20" s="33">
        <v>0</v>
      </c>
      <c r="L20" s="33">
        <f>PRODUCT(J20*K20)</f>
        <v>0</v>
      </c>
      <c r="M20" s="33">
        <f>PRODUCT(L20*0.23)</f>
        <v>0</v>
      </c>
      <c r="N20" s="33">
        <f>SUM(L20:M20)</f>
        <v>0</v>
      </c>
      <c r="O20" s="62">
        <v>0</v>
      </c>
      <c r="P20" s="62">
        <f t="shared" si="0"/>
        <v>0</v>
      </c>
      <c r="Q20" s="62">
        <f t="shared" si="1"/>
        <v>0</v>
      </c>
      <c r="R20" s="62">
        <f t="shared" si="2"/>
        <v>0</v>
      </c>
    </row>
    <row r="21" spans="1:18" ht="18.75" x14ac:dyDescent="0.25">
      <c r="A21" s="46" t="s">
        <v>10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65"/>
      <c r="P21" s="65"/>
      <c r="Q21" s="65"/>
      <c r="R21" s="65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63"/>
      <c r="P22" s="63"/>
      <c r="Q22" s="63"/>
      <c r="R22" s="63"/>
    </row>
    <row r="23" spans="1:18" ht="15.75" x14ac:dyDescent="0.25">
      <c r="A23" s="47">
        <v>11</v>
      </c>
      <c r="B23" s="48" t="s">
        <v>28</v>
      </c>
      <c r="C23" s="48"/>
      <c r="D23" s="48"/>
      <c r="E23" s="48"/>
      <c r="F23" s="48"/>
      <c r="G23" s="48"/>
      <c r="H23" s="48"/>
      <c r="I23" s="47" t="s">
        <v>5</v>
      </c>
      <c r="J23" s="47">
        <v>1</v>
      </c>
      <c r="K23" s="49"/>
      <c r="L23" s="49"/>
      <c r="M23" s="49"/>
      <c r="N23" s="49"/>
      <c r="O23" s="62">
        <v>0</v>
      </c>
      <c r="P23" s="62">
        <f t="shared" si="0"/>
        <v>0</v>
      </c>
      <c r="Q23" s="62">
        <f t="shared" si="1"/>
        <v>0</v>
      </c>
      <c r="R23" s="62">
        <f t="shared" si="2"/>
        <v>0</v>
      </c>
    </row>
    <row r="24" spans="1:18" ht="15.75" x14ac:dyDescent="0.25">
      <c r="A24" s="50">
        <v>12</v>
      </c>
      <c r="B24" s="51" t="s">
        <v>34</v>
      </c>
      <c r="C24" s="52"/>
      <c r="D24" s="52"/>
      <c r="E24" s="52"/>
      <c r="F24" s="52"/>
      <c r="G24" s="52"/>
      <c r="H24" s="53"/>
      <c r="I24" s="50" t="s">
        <v>5</v>
      </c>
      <c r="J24" s="50">
        <v>1</v>
      </c>
      <c r="K24" s="54"/>
      <c r="L24" s="54"/>
      <c r="M24" s="54"/>
      <c r="N24" s="54"/>
      <c r="O24" s="62">
        <v>0</v>
      </c>
      <c r="P24" s="62">
        <f t="shared" si="0"/>
        <v>0</v>
      </c>
      <c r="Q24" s="62">
        <f t="shared" si="1"/>
        <v>0</v>
      </c>
      <c r="R24" s="62">
        <f t="shared" si="2"/>
        <v>0</v>
      </c>
    </row>
    <row r="25" spans="1:18" ht="15.75" x14ac:dyDescent="0.25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63"/>
      <c r="P25" s="63"/>
      <c r="Q25" s="63"/>
      <c r="R25" s="63"/>
    </row>
    <row r="26" spans="1:18" ht="20.100000000000001" customHeight="1" x14ac:dyDescent="0.25">
      <c r="A26" s="29">
        <v>13</v>
      </c>
      <c r="B26" s="30" t="s">
        <v>27</v>
      </c>
      <c r="C26" s="30"/>
      <c r="D26" s="30"/>
      <c r="E26" s="30"/>
      <c r="F26" s="30"/>
      <c r="G26" s="30"/>
      <c r="H26" s="30"/>
      <c r="I26" s="31" t="s">
        <v>5</v>
      </c>
      <c r="J26" s="32">
        <v>5</v>
      </c>
      <c r="K26" s="33">
        <v>0</v>
      </c>
      <c r="L26" s="33">
        <f>PRODUCT(J26*K26)</f>
        <v>0</v>
      </c>
      <c r="M26" s="33">
        <f>PRODUCT(L26*0.23)</f>
        <v>0</v>
      </c>
      <c r="N26" s="33">
        <f>SUM(L26:M26)</f>
        <v>0</v>
      </c>
      <c r="O26" s="62">
        <v>0</v>
      </c>
      <c r="P26" s="62">
        <f t="shared" si="0"/>
        <v>0</v>
      </c>
      <c r="Q26" s="62">
        <f t="shared" si="1"/>
        <v>0</v>
      </c>
      <c r="R26" s="62">
        <f t="shared" si="2"/>
        <v>0</v>
      </c>
    </row>
    <row r="27" spans="1:18" ht="20.100000000000001" customHeight="1" x14ac:dyDescent="0.25">
      <c r="A27" s="7">
        <v>14</v>
      </c>
      <c r="B27" s="13" t="s">
        <v>32</v>
      </c>
      <c r="C27" s="14"/>
      <c r="D27" s="14"/>
      <c r="E27" s="14"/>
      <c r="F27" s="14"/>
      <c r="G27" s="14"/>
      <c r="H27" s="15"/>
      <c r="I27" s="11" t="s">
        <v>5</v>
      </c>
      <c r="J27" s="8">
        <v>1</v>
      </c>
      <c r="K27" s="9"/>
      <c r="L27" s="9"/>
      <c r="M27" s="9"/>
      <c r="N27" s="9"/>
      <c r="O27" s="62">
        <v>0</v>
      </c>
      <c r="P27" s="62">
        <f t="shared" si="0"/>
        <v>0</v>
      </c>
      <c r="Q27" s="62">
        <f t="shared" si="1"/>
        <v>0</v>
      </c>
      <c r="R27" s="62">
        <f t="shared" si="2"/>
        <v>0</v>
      </c>
    </row>
    <row r="28" spans="1:18" ht="20.100000000000001" customHeight="1" x14ac:dyDescent="0.25">
      <c r="A28" s="7">
        <v>15</v>
      </c>
      <c r="B28" s="13" t="s">
        <v>37</v>
      </c>
      <c r="C28" s="14"/>
      <c r="D28" s="14"/>
      <c r="E28" s="14"/>
      <c r="F28" s="14"/>
      <c r="G28" s="14"/>
      <c r="H28" s="15"/>
      <c r="I28" s="11" t="s">
        <v>5</v>
      </c>
      <c r="J28" s="8">
        <v>1</v>
      </c>
      <c r="K28" s="9"/>
      <c r="L28" s="9"/>
      <c r="M28" s="9"/>
      <c r="N28" s="9"/>
      <c r="O28" s="62">
        <v>0</v>
      </c>
      <c r="P28" s="62">
        <f t="shared" si="0"/>
        <v>0</v>
      </c>
      <c r="Q28" s="62">
        <f t="shared" si="1"/>
        <v>0</v>
      </c>
      <c r="R28" s="62">
        <f t="shared" si="2"/>
        <v>0</v>
      </c>
    </row>
    <row r="29" spans="1:18" ht="20.100000000000001" customHeight="1" x14ac:dyDescent="0.25">
      <c r="A29" s="34">
        <v>16</v>
      </c>
      <c r="B29" s="39" t="s">
        <v>31</v>
      </c>
      <c r="C29" s="40"/>
      <c r="D29" s="40"/>
      <c r="E29" s="40"/>
      <c r="F29" s="40"/>
      <c r="G29" s="40"/>
      <c r="H29" s="41"/>
      <c r="I29" s="36" t="s">
        <v>5</v>
      </c>
      <c r="J29" s="37">
        <v>3</v>
      </c>
      <c r="K29" s="38"/>
      <c r="L29" s="38"/>
      <c r="M29" s="38"/>
      <c r="N29" s="38"/>
      <c r="O29" s="62">
        <v>0</v>
      </c>
      <c r="P29" s="62">
        <f t="shared" si="0"/>
        <v>0</v>
      </c>
      <c r="Q29" s="62">
        <f t="shared" si="1"/>
        <v>0</v>
      </c>
      <c r="R29" s="62">
        <f t="shared" si="2"/>
        <v>0</v>
      </c>
    </row>
    <row r="30" spans="1:18" ht="20.100000000000001" customHeight="1" x14ac:dyDescent="0.25">
      <c r="A30" s="16" t="s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3"/>
      <c r="P30" s="63"/>
      <c r="Q30" s="63"/>
      <c r="R30" s="63"/>
    </row>
    <row r="31" spans="1:18" ht="20.100000000000001" customHeight="1" x14ac:dyDescent="0.25">
      <c r="A31" s="29">
        <v>17</v>
      </c>
      <c r="B31" s="55" t="s">
        <v>29</v>
      </c>
      <c r="C31" s="56"/>
      <c r="D31" s="56"/>
      <c r="E31" s="56"/>
      <c r="F31" s="56"/>
      <c r="G31" s="56"/>
      <c r="H31" s="57"/>
      <c r="I31" s="31" t="s">
        <v>5</v>
      </c>
      <c r="J31" s="32">
        <v>1</v>
      </c>
      <c r="K31" s="33"/>
      <c r="L31" s="33"/>
      <c r="M31" s="33"/>
      <c r="N31" s="33"/>
      <c r="O31" s="62">
        <v>0</v>
      </c>
      <c r="P31" s="62">
        <f t="shared" si="0"/>
        <v>0</v>
      </c>
      <c r="Q31" s="62">
        <f t="shared" si="1"/>
        <v>0</v>
      </c>
      <c r="R31" s="62">
        <f t="shared" si="2"/>
        <v>0</v>
      </c>
    </row>
    <row r="32" spans="1:18" ht="20.100000000000001" customHeight="1" x14ac:dyDescent="0.25">
      <c r="A32" s="7">
        <v>18</v>
      </c>
      <c r="B32" s="22" t="s">
        <v>29</v>
      </c>
      <c r="C32" s="23"/>
      <c r="D32" s="23"/>
      <c r="E32" s="23"/>
      <c r="F32" s="23"/>
      <c r="G32" s="23"/>
      <c r="H32" s="24"/>
      <c r="I32" s="10" t="s">
        <v>5</v>
      </c>
      <c r="J32" s="8">
        <v>1</v>
      </c>
      <c r="K32" s="9"/>
      <c r="L32" s="9"/>
      <c r="M32" s="9"/>
      <c r="N32" s="9"/>
      <c r="O32" s="62">
        <v>0</v>
      </c>
      <c r="P32" s="62">
        <f t="shared" si="0"/>
        <v>0</v>
      </c>
      <c r="Q32" s="62">
        <f t="shared" si="1"/>
        <v>0</v>
      </c>
      <c r="R32" s="62">
        <f t="shared" si="2"/>
        <v>0</v>
      </c>
    </row>
    <row r="33" spans="1:18" ht="15.75" x14ac:dyDescent="0.25">
      <c r="A33" s="1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3"/>
      <c r="P33" s="63"/>
      <c r="Q33" s="63"/>
      <c r="R33" s="63"/>
    </row>
    <row r="34" spans="1:18" ht="20.100000000000001" customHeight="1" x14ac:dyDescent="0.25">
      <c r="A34" s="7">
        <v>19</v>
      </c>
      <c r="B34" s="21" t="s">
        <v>28</v>
      </c>
      <c r="C34" s="21"/>
      <c r="D34" s="21"/>
      <c r="E34" s="21"/>
      <c r="F34" s="21"/>
      <c r="G34" s="21"/>
      <c r="H34" s="21"/>
      <c r="I34" s="10" t="s">
        <v>5</v>
      </c>
      <c r="J34" s="8">
        <v>2</v>
      </c>
      <c r="K34" s="9">
        <v>0</v>
      </c>
      <c r="L34" s="9">
        <f>PRODUCT(J34*K34)</f>
        <v>0</v>
      </c>
      <c r="M34" s="9">
        <f>PRODUCT(L34*0.23)</f>
        <v>0</v>
      </c>
      <c r="N34" s="9">
        <f>SUM(L34:M34)</f>
        <v>0</v>
      </c>
      <c r="O34" s="62">
        <v>0</v>
      </c>
      <c r="P34" s="62">
        <f t="shared" si="0"/>
        <v>0</v>
      </c>
      <c r="Q34" s="62">
        <f t="shared" si="1"/>
        <v>0</v>
      </c>
      <c r="R34" s="62">
        <f t="shared" si="2"/>
        <v>0</v>
      </c>
    </row>
    <row r="35" spans="1:18" ht="20.100000000000001" customHeight="1" x14ac:dyDescent="0.25">
      <c r="A35" s="7">
        <v>20</v>
      </c>
      <c r="B35" s="21" t="s">
        <v>38</v>
      </c>
      <c r="C35" s="21"/>
      <c r="D35" s="21"/>
      <c r="E35" s="21"/>
      <c r="F35" s="21"/>
      <c r="G35" s="21"/>
      <c r="H35" s="21"/>
      <c r="I35" s="10" t="s">
        <v>5</v>
      </c>
      <c r="J35" s="8">
        <v>1</v>
      </c>
      <c r="K35" s="9"/>
      <c r="L35" s="9"/>
      <c r="M35" s="9"/>
      <c r="N35" s="9"/>
      <c r="O35" s="62">
        <v>0</v>
      </c>
      <c r="P35" s="62">
        <f t="shared" si="0"/>
        <v>0</v>
      </c>
      <c r="Q35" s="62">
        <f t="shared" si="1"/>
        <v>0</v>
      </c>
      <c r="R35" s="62">
        <f t="shared" si="2"/>
        <v>0</v>
      </c>
    </row>
    <row r="36" spans="1:18" ht="20.100000000000001" customHeight="1" x14ac:dyDescent="0.25">
      <c r="A36" s="16" t="s">
        <v>20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63"/>
      <c r="P36" s="63"/>
      <c r="Q36" s="63"/>
      <c r="R36" s="63"/>
    </row>
    <row r="37" spans="1:18" ht="20.100000000000001" customHeight="1" x14ac:dyDescent="0.25">
      <c r="A37" s="7">
        <v>21</v>
      </c>
      <c r="B37" s="13" t="s">
        <v>28</v>
      </c>
      <c r="C37" s="14"/>
      <c r="D37" s="14"/>
      <c r="E37" s="14"/>
      <c r="F37" s="14"/>
      <c r="G37" s="14"/>
      <c r="H37" s="15"/>
      <c r="I37" s="10" t="s">
        <v>5</v>
      </c>
      <c r="J37" s="8">
        <v>1</v>
      </c>
      <c r="K37" s="9"/>
      <c r="L37" s="9"/>
      <c r="M37" s="9"/>
      <c r="N37" s="9"/>
      <c r="O37" s="62">
        <v>0</v>
      </c>
      <c r="P37" s="62">
        <f t="shared" si="0"/>
        <v>0</v>
      </c>
      <c r="Q37" s="62">
        <f t="shared" si="1"/>
        <v>0</v>
      </c>
      <c r="R37" s="62">
        <f t="shared" si="2"/>
        <v>0</v>
      </c>
    </row>
    <row r="38" spans="1:18" ht="20.100000000000001" customHeight="1" x14ac:dyDescent="0.25">
      <c r="A38" s="7">
        <v>22</v>
      </c>
      <c r="B38" s="13" t="s">
        <v>23</v>
      </c>
      <c r="C38" s="14"/>
      <c r="D38" s="14"/>
      <c r="E38" s="14"/>
      <c r="F38" s="14"/>
      <c r="G38" s="14"/>
      <c r="H38" s="15"/>
      <c r="I38" s="10" t="s">
        <v>5</v>
      </c>
      <c r="J38" s="8">
        <v>1</v>
      </c>
      <c r="K38" s="9"/>
      <c r="L38" s="9"/>
      <c r="M38" s="9"/>
      <c r="N38" s="9"/>
      <c r="O38" s="62">
        <v>0</v>
      </c>
      <c r="P38" s="62">
        <f t="shared" si="0"/>
        <v>0</v>
      </c>
      <c r="Q38" s="62">
        <f t="shared" si="1"/>
        <v>0</v>
      </c>
      <c r="R38" s="62">
        <f t="shared" si="2"/>
        <v>0</v>
      </c>
    </row>
    <row r="39" spans="1:18" ht="20.100000000000001" customHeight="1" x14ac:dyDescent="0.25">
      <c r="A39" s="7">
        <v>23</v>
      </c>
      <c r="B39" s="13" t="s">
        <v>24</v>
      </c>
      <c r="C39" s="14"/>
      <c r="D39" s="14"/>
      <c r="E39" s="14"/>
      <c r="F39" s="14"/>
      <c r="G39" s="14"/>
      <c r="H39" s="15"/>
      <c r="I39" s="10" t="s">
        <v>5</v>
      </c>
      <c r="J39" s="8">
        <v>1</v>
      </c>
      <c r="K39" s="9"/>
      <c r="L39" s="9"/>
      <c r="M39" s="9"/>
      <c r="N39" s="9"/>
      <c r="O39" s="62">
        <v>0</v>
      </c>
      <c r="P39" s="62">
        <f t="shared" si="0"/>
        <v>0</v>
      </c>
      <c r="Q39" s="62">
        <f t="shared" si="1"/>
        <v>0</v>
      </c>
      <c r="R39" s="62">
        <f t="shared" si="2"/>
        <v>0</v>
      </c>
    </row>
    <row r="40" spans="1:18" ht="20.100000000000001" customHeight="1" x14ac:dyDescent="0.25">
      <c r="A40" s="7">
        <v>24</v>
      </c>
      <c r="B40" s="13" t="s">
        <v>33</v>
      </c>
      <c r="C40" s="14"/>
      <c r="D40" s="14"/>
      <c r="E40" s="14"/>
      <c r="F40" s="14"/>
      <c r="G40" s="14"/>
      <c r="H40" s="15"/>
      <c r="I40" s="10" t="s">
        <v>5</v>
      </c>
      <c r="J40" s="8">
        <v>2</v>
      </c>
      <c r="K40" s="9"/>
      <c r="L40" s="9"/>
      <c r="M40" s="9"/>
      <c r="N40" s="9"/>
      <c r="O40" s="62">
        <v>0</v>
      </c>
      <c r="P40" s="62">
        <f t="shared" si="0"/>
        <v>0</v>
      </c>
      <c r="Q40" s="62">
        <f t="shared" si="1"/>
        <v>0</v>
      </c>
      <c r="R40" s="62">
        <f t="shared" si="2"/>
        <v>0</v>
      </c>
    </row>
    <row r="41" spans="1:18" ht="20.100000000000001" customHeight="1" x14ac:dyDescent="0.25">
      <c r="A41" s="16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63"/>
      <c r="P41" s="63"/>
      <c r="Q41" s="63"/>
      <c r="R41" s="63"/>
    </row>
    <row r="42" spans="1:18" ht="20.100000000000001" customHeight="1" x14ac:dyDescent="0.25">
      <c r="A42" s="7">
        <v>25</v>
      </c>
      <c r="B42" s="21" t="s">
        <v>38</v>
      </c>
      <c r="C42" s="21"/>
      <c r="D42" s="21"/>
      <c r="E42" s="21"/>
      <c r="F42" s="21"/>
      <c r="G42" s="21"/>
      <c r="H42" s="21"/>
      <c r="I42" s="10" t="s">
        <v>5</v>
      </c>
      <c r="J42" s="8">
        <v>1</v>
      </c>
      <c r="K42" s="9"/>
      <c r="L42" s="9"/>
      <c r="M42" s="9"/>
      <c r="N42" s="9"/>
      <c r="O42" s="62">
        <v>0</v>
      </c>
      <c r="P42" s="62">
        <f t="shared" si="0"/>
        <v>0</v>
      </c>
      <c r="Q42" s="62">
        <f t="shared" si="1"/>
        <v>0</v>
      </c>
      <c r="R42" s="62">
        <f t="shared" si="2"/>
        <v>0</v>
      </c>
    </row>
    <row r="43" spans="1:18" ht="20.100000000000001" customHeight="1" x14ac:dyDescent="0.25">
      <c r="A43" s="7">
        <v>26</v>
      </c>
      <c r="B43" s="21" t="s">
        <v>38</v>
      </c>
      <c r="C43" s="21"/>
      <c r="D43" s="21"/>
      <c r="E43" s="21"/>
      <c r="F43" s="21"/>
      <c r="G43" s="21"/>
      <c r="H43" s="21"/>
      <c r="I43" s="10" t="s">
        <v>5</v>
      </c>
      <c r="J43" s="8">
        <v>1</v>
      </c>
      <c r="K43" s="9"/>
      <c r="L43" s="9"/>
      <c r="M43" s="9"/>
      <c r="N43" s="9"/>
      <c r="O43" s="62">
        <v>0</v>
      </c>
      <c r="P43" s="62">
        <f t="shared" si="0"/>
        <v>0</v>
      </c>
      <c r="Q43" s="62">
        <f t="shared" si="1"/>
        <v>0</v>
      </c>
      <c r="R43" s="62">
        <f t="shared" si="2"/>
        <v>0</v>
      </c>
    </row>
    <row r="44" spans="1:18" ht="15.75" x14ac:dyDescent="0.25">
      <c r="A44" s="16" t="s">
        <v>13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3"/>
      <c r="P44" s="63"/>
      <c r="Q44" s="63"/>
      <c r="R44" s="63"/>
    </row>
    <row r="45" spans="1:18" ht="20.100000000000001" customHeight="1" x14ac:dyDescent="0.25">
      <c r="A45" s="7">
        <v>27</v>
      </c>
      <c r="B45" s="21" t="s">
        <v>29</v>
      </c>
      <c r="C45" s="21"/>
      <c r="D45" s="21"/>
      <c r="E45" s="21"/>
      <c r="F45" s="21"/>
      <c r="G45" s="21"/>
      <c r="H45" s="21"/>
      <c r="I45" s="10" t="s">
        <v>5</v>
      </c>
      <c r="J45" s="8">
        <v>1</v>
      </c>
      <c r="K45" s="9">
        <v>0</v>
      </c>
      <c r="L45" s="9">
        <f>PRODUCT(J45*K45)</f>
        <v>0</v>
      </c>
      <c r="M45" s="9">
        <f>PRODUCT(L45*0.23)</f>
        <v>0</v>
      </c>
      <c r="N45" s="9">
        <f>SUM(L45:M45)</f>
        <v>0</v>
      </c>
      <c r="O45" s="62">
        <v>0</v>
      </c>
      <c r="P45" s="62">
        <f t="shared" si="0"/>
        <v>0</v>
      </c>
      <c r="Q45" s="62">
        <f t="shared" si="1"/>
        <v>0</v>
      </c>
      <c r="R45" s="62">
        <f t="shared" si="2"/>
        <v>0</v>
      </c>
    </row>
    <row r="46" spans="1:18" ht="20.100000000000001" customHeight="1" x14ac:dyDescent="0.25">
      <c r="A46" s="7">
        <v>28</v>
      </c>
      <c r="B46" s="21" t="s">
        <v>38</v>
      </c>
      <c r="C46" s="21"/>
      <c r="D46" s="21"/>
      <c r="E46" s="21"/>
      <c r="F46" s="21"/>
      <c r="G46" s="21"/>
      <c r="H46" s="21"/>
      <c r="I46" s="10" t="s">
        <v>5</v>
      </c>
      <c r="J46" s="8">
        <v>2</v>
      </c>
      <c r="K46" s="9">
        <v>0</v>
      </c>
      <c r="L46" s="9">
        <f>PRODUCT(J46*K46)</f>
        <v>0</v>
      </c>
      <c r="M46" s="9">
        <f>PRODUCT(L46*0.23)</f>
        <v>0</v>
      </c>
      <c r="N46" s="9">
        <f>SUM(L46:M46)</f>
        <v>0</v>
      </c>
      <c r="O46" s="62">
        <v>0</v>
      </c>
      <c r="P46" s="62">
        <f t="shared" si="0"/>
        <v>0</v>
      </c>
      <c r="Q46" s="62">
        <f t="shared" si="1"/>
        <v>0</v>
      </c>
      <c r="R46" s="62">
        <f t="shared" si="2"/>
        <v>0</v>
      </c>
    </row>
    <row r="47" spans="1:18" ht="15.75" x14ac:dyDescent="0.25">
      <c r="A47" s="16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63"/>
      <c r="P47" s="63"/>
      <c r="Q47" s="63"/>
      <c r="R47" s="63"/>
    </row>
    <row r="48" spans="1:18" ht="20.100000000000001" customHeight="1" x14ac:dyDescent="0.25">
      <c r="A48" s="7">
        <v>29</v>
      </c>
      <c r="B48" s="21" t="s">
        <v>39</v>
      </c>
      <c r="C48" s="21"/>
      <c r="D48" s="21"/>
      <c r="E48" s="21"/>
      <c r="F48" s="21"/>
      <c r="G48" s="21"/>
      <c r="H48" s="21"/>
      <c r="I48" s="10" t="s">
        <v>5</v>
      </c>
      <c r="J48" s="8">
        <v>2</v>
      </c>
      <c r="K48" s="9">
        <v>0</v>
      </c>
      <c r="L48" s="9">
        <f>PRODUCT(J48*K48)</f>
        <v>0</v>
      </c>
      <c r="M48" s="9">
        <f>PRODUCT(L48*0.23)</f>
        <v>0</v>
      </c>
      <c r="N48" s="9">
        <f>SUM(L48:M48)</f>
        <v>0</v>
      </c>
      <c r="O48" s="64">
        <v>0</v>
      </c>
      <c r="P48" s="62">
        <f t="shared" si="0"/>
        <v>0</v>
      </c>
      <c r="Q48" s="62">
        <f t="shared" si="1"/>
        <v>0</v>
      </c>
      <c r="R48" s="62">
        <f t="shared" si="2"/>
        <v>0</v>
      </c>
    </row>
    <row r="49" spans="1:18" ht="20.100000000000001" customHeight="1" x14ac:dyDescent="0.25">
      <c r="A49" s="7">
        <v>30</v>
      </c>
      <c r="B49" s="21" t="s">
        <v>22</v>
      </c>
      <c r="C49" s="21"/>
      <c r="D49" s="21"/>
      <c r="E49" s="21"/>
      <c r="F49" s="21"/>
      <c r="G49" s="21"/>
      <c r="H49" s="21"/>
      <c r="I49" s="10" t="s">
        <v>5</v>
      </c>
      <c r="J49" s="8">
        <v>1</v>
      </c>
      <c r="K49" s="9">
        <v>0</v>
      </c>
      <c r="L49" s="9">
        <f>PRODUCT(J49*K49)</f>
        <v>0</v>
      </c>
      <c r="M49" s="9">
        <f>PRODUCT(L49*0.23)</f>
        <v>0</v>
      </c>
      <c r="N49" s="9">
        <f>SUM(L49:M49)</f>
        <v>0</v>
      </c>
      <c r="O49" s="64">
        <v>0</v>
      </c>
      <c r="P49" s="62">
        <f t="shared" si="0"/>
        <v>0</v>
      </c>
      <c r="Q49" s="62">
        <f t="shared" si="1"/>
        <v>0</v>
      </c>
      <c r="R49" s="62">
        <f t="shared" si="2"/>
        <v>0</v>
      </c>
    </row>
    <row r="50" spans="1:18" ht="17.25" x14ac:dyDescent="0.25">
      <c r="A50" s="59" t="s">
        <v>44</v>
      </c>
      <c r="B50" s="59"/>
      <c r="C50" s="59"/>
      <c r="D50" s="59"/>
      <c r="E50" s="59"/>
      <c r="F50" s="59"/>
      <c r="G50" s="59"/>
      <c r="H50" s="59"/>
      <c r="I50" s="59"/>
      <c r="J50" s="59"/>
      <c r="O50" s="62">
        <f>SUM(O8:O49)</f>
        <v>0</v>
      </c>
      <c r="P50" s="62">
        <f>SUM(P8:P49)</f>
        <v>0</v>
      </c>
      <c r="Q50" s="62">
        <f t="shared" si="1"/>
        <v>0</v>
      </c>
      <c r="R50" s="62">
        <f t="shared" si="2"/>
        <v>0</v>
      </c>
    </row>
  </sheetData>
  <mergeCells count="51">
    <mergeCell ref="A50:J50"/>
    <mergeCell ref="J2:R2"/>
    <mergeCell ref="A44:N44"/>
    <mergeCell ref="A21:N21"/>
    <mergeCell ref="A22:N22"/>
    <mergeCell ref="B26:H26"/>
    <mergeCell ref="B38:H38"/>
    <mergeCell ref="B39:H39"/>
    <mergeCell ref="B37:H37"/>
    <mergeCell ref="B43:H43"/>
    <mergeCell ref="A36:N36"/>
    <mergeCell ref="B40:H40"/>
    <mergeCell ref="A41:N41"/>
    <mergeCell ref="B42:H42"/>
    <mergeCell ref="B28:H28"/>
    <mergeCell ref="B27:H27"/>
    <mergeCell ref="B29:H29"/>
    <mergeCell ref="B48:H48"/>
    <mergeCell ref="B49:H49"/>
    <mergeCell ref="B45:H45"/>
    <mergeCell ref="B46:H46"/>
    <mergeCell ref="A47:N47"/>
    <mergeCell ref="B31:H31"/>
    <mergeCell ref="B35:H35"/>
    <mergeCell ref="B32:H32"/>
    <mergeCell ref="A30:N30"/>
    <mergeCell ref="A19:N19"/>
    <mergeCell ref="A33:N33"/>
    <mergeCell ref="B34:H34"/>
    <mergeCell ref="A6:N6"/>
    <mergeCell ref="A1:J1"/>
    <mergeCell ref="B18:H18"/>
    <mergeCell ref="B20:H20"/>
    <mergeCell ref="B9:H9"/>
    <mergeCell ref="B8:H8"/>
    <mergeCell ref="A4:A5"/>
    <mergeCell ref="I4:I5"/>
    <mergeCell ref="J4:J5"/>
    <mergeCell ref="B4:H5"/>
    <mergeCell ref="A7:N7"/>
    <mergeCell ref="A11:N11"/>
    <mergeCell ref="B12:H12"/>
    <mergeCell ref="A17:N17"/>
    <mergeCell ref="B10:H10"/>
    <mergeCell ref="B13:H13"/>
    <mergeCell ref="B14:H14"/>
    <mergeCell ref="B15:H15"/>
    <mergeCell ref="B16:H16"/>
    <mergeCell ref="A25:N25"/>
    <mergeCell ref="B24:H24"/>
    <mergeCell ref="B23:H23"/>
  </mergeCells>
  <pageMargins left="0.59055118110236227" right="0.39370078740157483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2022-10-10T13:22:10Z</dcterms:modified>
</cp:coreProperties>
</file>