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iotrm\Documents\7021.1 ZIELEŃ\7_Rondo Żołnierzy AK\ZAPYTANIE\"/>
    </mc:Choice>
  </mc:AlternateContent>
  <bookViews>
    <workbookView xWindow="-105" yWindow="-105" windowWidth="23250" windowHeight="12570"/>
  </bookViews>
  <sheets>
    <sheet name="Arkusz1" sheetId="1" r:id="rId1"/>
    <sheet name="Arkusz2" sheetId="2" r:id="rId2"/>
    <sheet name="Arkusz3" sheetId="3" r:id="rId3"/>
  </sheets>
  <definedNames>
    <definedName name="_xlnm.Print_Area" localSheetId="0">Arkusz1!$A$1:$H$27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7" i="1" l="1"/>
  <c r="E27" i="1" s="1"/>
  <c r="E26" i="1"/>
  <c r="I26" i="1"/>
  <c r="E22" i="1"/>
  <c r="I22" i="1"/>
  <c r="I16" i="1"/>
  <c r="E16" i="1" s="1"/>
  <c r="E24" i="1"/>
  <c r="I24" i="1"/>
  <c r="E20" i="1"/>
  <c r="E18" i="1"/>
  <c r="E17" i="1"/>
  <c r="E14" i="1"/>
  <c r="E13" i="1"/>
  <c r="E12" i="1"/>
  <c r="E11" i="1"/>
  <c r="E9" i="1"/>
  <c r="E8" i="1"/>
  <c r="E7" i="1"/>
  <c r="E5" i="1"/>
  <c r="I18" i="1"/>
  <c r="I17" i="1"/>
  <c r="I9" i="1"/>
  <c r="I8" i="1"/>
  <c r="I7" i="1"/>
  <c r="I5" i="1"/>
  <c r="I14" i="1"/>
  <c r="I13" i="1"/>
  <c r="I12" i="1"/>
  <c r="I11" i="1"/>
</calcChain>
</file>

<file path=xl/sharedStrings.xml><?xml version="1.0" encoding="utf-8"?>
<sst xmlns="http://schemas.openxmlformats.org/spreadsheetml/2006/main" count="97" uniqueCount="76">
  <si>
    <t>PROJEKTOWANE ELEMENTY/ GRUPA ROBÓT</t>
  </si>
  <si>
    <t>OPIS</t>
  </si>
  <si>
    <t>ILOŚĆ</t>
  </si>
  <si>
    <t>MARKA REFERENCYJNA</t>
  </si>
  <si>
    <t xml:space="preserve">NR </t>
  </si>
  <si>
    <t>B1</t>
  </si>
  <si>
    <t>C1</t>
  </si>
  <si>
    <t>T1</t>
  </si>
  <si>
    <t>B4</t>
  </si>
  <si>
    <t>B5</t>
  </si>
  <si>
    <t>T2</t>
  </si>
  <si>
    <t>T3</t>
  </si>
  <si>
    <t>ŁĄKA KWIETNA</t>
  </si>
  <si>
    <t>Pinus mugo var. Pumilo/ sosna kosodrzewina odm. pumilo</t>
  </si>
  <si>
    <t>Cornus sericea 'Kelsei'/ dereń rozłogowy odm. 'Kelseyi'</t>
  </si>
  <si>
    <t>Cornus alba 'Kelsselringii'/ dereń biały odm.'Kelsselringii'</t>
  </si>
  <si>
    <t>Hippophae rahmnoides 'Hikul'/ rokitnik pospolity odm.'Hikul'</t>
  </si>
  <si>
    <t>szt.</t>
  </si>
  <si>
    <t>g</t>
  </si>
  <si>
    <t>Wielogatunkowa mieszanka bylin i traw</t>
  </si>
  <si>
    <t>Ziemia posiadająca zdolność produkcji roślin, zasobna w składniki pokarmowe, odporna na intensywną mineralizację, przepuszczalna, trwale zachowująca parametry fizyczne, analiza ziemi w OSCh-R do akceptacji Inspektora Nadzoru. Zawartość materii organicznej 2-5%. pH 6-7. Ziemia posiadająca zdolność produkcji roślin będąca mieszanką urodzajnej wierzchnicy oraz ziemi kompostowej w stosunku 9:1, zasobna w składniki pokarmowe, której pożądane własności chemiczne i fizyczne zostały uzyskane poprzez odpowiednie zabiegi agrotechniczne, odporna na intensywną mineralizację, analiza w OSCh-R potwierdzająca przydatność ziemi dla proponowanych nasadzeń; miaższość: grubośc 30cm</t>
  </si>
  <si>
    <t>ZU</t>
  </si>
  <si>
    <t>Ziemia urodzajna</t>
  </si>
  <si>
    <t>KiK Krajewscy lub równoważne</t>
  </si>
  <si>
    <t>m3</t>
  </si>
  <si>
    <t>Pani Łąka              (Fundacja Łąka)      lub równoważne</t>
  </si>
  <si>
    <r>
      <t xml:space="preserve">Mieszanka wieloletnia sucha; Zawartośc mieszanki: 75% kawiaty, 25% trawy. Mieszanka wieloletnia na stanowisko słoneczne; gleba piaszczysta, sucha, przeciętna; wysiew marzec-maj, wrzesień-październik; norma wysiewu 2-3g/m2; okres kwitnienia: czerwiec-październik; wysokość: 60-150cm;                                                         SKŁAD GATUNKOWY                                                                                   </t>
    </r>
    <r>
      <rPr>
        <u/>
        <sz val="9"/>
        <color theme="1"/>
        <rFont val="Arial"/>
        <family val="2"/>
        <charset val="238"/>
      </rPr>
      <t>BYLINY:</t>
    </r>
    <r>
      <rPr>
        <sz val="9"/>
        <color theme="1"/>
        <rFont val="Arial"/>
        <family val="2"/>
        <charset val="238"/>
      </rPr>
      <t xml:space="preserve"> babka lancetowata (Plantago lanceolata), babka zwyczajna (Plantago major), bniec biały (Silene latifolia), brodawnik zwyczajny (Leontodon hispidus), chaber driakiewnik (Centaurea scabiosa), driakiew żółta (Scabiosa ochroleuca), dziewanna drobnokwiatowa (Verbascum thapsus), dziewanna pospolita (Verbasum nigrum), dziurawiec zwyczajny (Hypericum perforatum), dzwonek skupiony (Campanula glomerata), farbownik lekarski (Anchusa officinalis), głowienka pospolita (Prunella vulgaris), goździk kropkowany (Dianthus deltoides), jaskier bulwkowy (Ranunculus bulbosus), komonica zwyczajna Lotus (corniculatus), koniczyna pagórkowa (Trifolium montanum), krwawnik pospolity (Achillea millefolium), macierzanka zwyczajna (Thymus pulegioides), lepnica rozdęta (Silene vulgaris), lnica pospolita (Linaria vulgaris), marchew zwyczajna (Daucus carota), pierwiosnka lekarska (Primula veris), przelot pospolity (Anthyllis vulneraria), przytulia właściwa (Galium verum), rzepik pospolity (Agrimonia eupatoria), szałwia łąkowa  (Salvia pratensis), szczaw zwyczajny (Rumex acetosa), szelężnik mniejszy (Rhinantus minor), złocień zwyczajny (Leucanthemum vulgare), żmijowiec zwyczajny (Echium vulgare); </t>
    </r>
    <r>
      <rPr>
        <u/>
        <sz val="9"/>
        <color theme="1"/>
        <rFont val="Arial"/>
        <family val="2"/>
        <charset val="238"/>
      </rPr>
      <t>TRAWY:</t>
    </r>
    <r>
      <rPr>
        <sz val="9"/>
        <color theme="1"/>
        <rFont val="Arial"/>
        <family val="2"/>
        <charset val="238"/>
      </rPr>
      <t xml:space="preserve"> grzebienica pospolita (Cynosurus cristatus), kostrzewa czerwona (Festuca rubra), kostrzewa owcza (Festuca ovina), mietlica pospolita (Agrostis capillaris), tomka wonna (Anthoxanthum odoratum) 
</t>
    </r>
  </si>
  <si>
    <t>Grąbczewscy lub równoważne</t>
  </si>
  <si>
    <t>SZMIT lub równoważne</t>
  </si>
  <si>
    <t>Kora drobnomielona</t>
  </si>
  <si>
    <t xml:space="preserve">Kora drzew iglastych, drobnomielona, sterylna, pozbawiona zanieczyszczeń, chwastów i zarodników grzybów, obojętne pH, warstwa grub. 5 cm, pod wszystkimi nasadzeniami krzewów, traw, bylin oraz pnącz </t>
  </si>
  <si>
    <t>Sobex, lub równoważne</t>
  </si>
  <si>
    <t>MATRIAŁY POZOSTAŁE</t>
  </si>
  <si>
    <t>KRZEWY IGLASTE</t>
  </si>
  <si>
    <t>Ki1</t>
  </si>
  <si>
    <t>Pojemnik C5, wys. 30cm+,  egzemplarz gęsty, równomiernie ugałęziony na całej wysokości i prawidłowo ukorzeniony, wysokość i szerokość zgodnie z cechami gatunku i odmiany, zdrowa bez objawów chorobowych, materiał do ostatecznej akceptacji nadzoru autorskiego; 5szt./m2, rozstawa sadzenia 45x45cm</t>
  </si>
  <si>
    <t>KRZEWY LIŚCIASTE</t>
  </si>
  <si>
    <t>Kl1</t>
  </si>
  <si>
    <t>Kl2</t>
  </si>
  <si>
    <t>Kl3</t>
  </si>
  <si>
    <t>Pojemnik C5, egzemplarz gęsty, równomiernie ugałęziony na całej wysokości i prawidłowo ukorzeniony, wysokość i szerokość zgodnie z cechami gatunku i odmiany, zdrowa bez objawów chorobowych, materiał do ostatecznej akceptacji nadzoru autorskiego; 3szt./m2, rozstawa sadzenia 60x60cm</t>
  </si>
  <si>
    <t>JM</t>
  </si>
  <si>
    <t>Pojemnik C5, wys. 40-60cm, egzemplarz gęsty, równomiernie ugałęziony na całej wysokości i prawidłowo ukorzeniony, wysokość i szerokość zgodnie z cechami gatunku i odmiany, zdrowa bez objawów chorobowych, materiał do ostatecznej akceptacji nadzoru autorskiego; 5szt/m2, rozstawa sadzenia 45x45cm</t>
  </si>
  <si>
    <t>Pojemnik C5, wys. 30-40cm.  egzemplarz gęsty, równomiernie ugałęziony na całej wysokości i prawidłowo ukorzeniony, wysokość i szerokość zgodnie z cechami gatunku i odmiany, zdrowa bez objawów chorobowych, materiał do ostatecznej akceptacji nadzoru autorskiego; 3szt/m2, rozstawa sadzenia 60x60cm</t>
  </si>
  <si>
    <t>ROŚLINNOŚĆ BYLINOWA</t>
  </si>
  <si>
    <t>B7</t>
  </si>
  <si>
    <t>Pojemnk C2, roślina równomiernie rozwinięta, zakrywająca cały pojemnik, wysokość i szerokość zgodnie z cechami gatunku i odmiany, zdrowa bez objawów chorobowych, materiał do ostatecznej akceptacji nadzoru autorskiego, 8szt/m2, rozstawa sadzenia 35x35cm</t>
  </si>
  <si>
    <t>Pojemnk C2, roślina równomiernie rozwinięta, zakrywająca cały pojemnik, wysokość i szerokość zgodnie z cechami gatunku i odmiany, zdrowa bez objawów chorobowych, materiał do ostatecznej akceptacji nadzoru autorskiego; 8szt./m2; rozstawa 35x35</t>
  </si>
  <si>
    <t>Pojemnk C2, roślina równomiernie rozwinięta, zakrywająca cały pojemnik, wysokość i szerokość zgodnie z cechami gatunku i odmiany, zdrowa bez objawów chorobowych, materiał do ostatecznej akceptacji nadzoru autorskiego, 8szt./m2; rozstawa 35x35</t>
  </si>
  <si>
    <t>Sedum spectabile 'Sturdust'/ rozchodnik okazały odm. 'Sturdust'</t>
  </si>
  <si>
    <t>Achilea millefolium 'Tricolor'/  krawnik pospolity 'Tricolor'</t>
  </si>
  <si>
    <t>Nepeta x faassenii/              kocimiętka Fassena</t>
  </si>
  <si>
    <t>Echinacea purpurea 'Alba'/    jeżówka purpurowa odm. Biała</t>
  </si>
  <si>
    <t>TRAWY OZDOBNE</t>
  </si>
  <si>
    <t>Phalaris arundinacea/ mozga trzcinowa</t>
  </si>
  <si>
    <t>Pojemnk C2, roślina równomiernie rozwinięta, zakrywająca cały pojemnik, wysokość i szerokość zgodnie z cechami gatunku i odmiany, zdrowa bez objawów chorobowych, materiał do ostatecznej akceptacji nadzoru autorskiego; 5szt./m2; rozstawa 45x45</t>
  </si>
  <si>
    <t>Miscanthus sinensis 'Morning Light'/ miskant chiński 'Morning Light'/</t>
  </si>
  <si>
    <t>Pojemnk C3, roślina równomiernie rozwinięta, zakrywająca cały pojemnik, wysokość i szerokość zgodnie z cechami gatunku i odmiany, zdrowa bez objawów chorobowych, materiał do ostatecznej akceptacji nadzoru autorskiego; 3szt./m2; rozstawa 60x60</t>
  </si>
  <si>
    <t>ROŚLINNOŚĆ OKRYWOWA</t>
  </si>
  <si>
    <t>O1</t>
  </si>
  <si>
    <t>Geranium xcantabrigense/ bodziszek kantambryjski odm. 'Cambridge'</t>
  </si>
  <si>
    <t>ROŚLINNOŚĆ CEBULOWA</t>
  </si>
  <si>
    <t>Kd</t>
  </si>
  <si>
    <t>ŁK</t>
  </si>
  <si>
    <t>Cebula zwarta, mięsista, bez objawów chorobowych, zdrowa, zewnętrzne łuski nienaruszone, pozbawione plam; rozmiar 4/+; 100 szt/m2; rozstawa 10x10</t>
  </si>
  <si>
    <t>Crocus vernus/ krokus wiosenny</t>
  </si>
  <si>
    <t>Barcikowscy lub równoważne</t>
  </si>
  <si>
    <t>DOBREPOLE lub równoważne</t>
  </si>
  <si>
    <t>Pojemnk P9, roślina równomiernie rozwinięta, zakrywająca cały pojemnik, wysokość i szerokość zgodnie z cechami gatunku i odmiany, zdrowa bez objawów chorobowych, materiał do ostatecznej akceptacji nadzoru autorskiego; 8 szt/m2; rozstawa 35x35</t>
  </si>
  <si>
    <r>
      <t xml:space="preserve">Pojemnk C2, roślina równomiernie rozwinięta, zakrywająca cały pojemnik, wysokość i szerokość zgodnie z cechami gatunku i odmiany, zdrowa bez objawów chorobowych, materiał do ostatecznej akceptacji nadzoru autorskiego, </t>
    </r>
    <r>
      <rPr>
        <sz val="8"/>
        <rFont val="Arial"/>
        <family val="2"/>
        <charset val="238"/>
      </rPr>
      <t>5szt./m2</t>
    </r>
    <r>
      <rPr>
        <sz val="8"/>
        <color theme="1"/>
        <rFont val="Arial"/>
        <family val="2"/>
        <charset val="238"/>
      </rPr>
      <t>; rozstawa 45x45</t>
    </r>
  </si>
  <si>
    <t>Pojemnk C2, roślina równomiernie rozwinięta, zakrywająca cały pojemnik, wysokość i szerokość zgodnie z cechami gatunku i odmiany, zdrowa bez objawów chorobowych, materiał do ostatecznej akceptacji nadzoru autorskiego; 6szt./m2; rozstawa 40x40</t>
  </si>
  <si>
    <t>Penisetum alopecuroides/ rozplenica japońska</t>
  </si>
  <si>
    <t>Nazwa terenu: Rondo Żołnierzy AK IV Rejonu Otwock – Fromczyn - Otwock</t>
  </si>
  <si>
    <t xml:space="preserve">załącznik oferty  SPECYFIKACJA MATERIAŁOWA                                                                                                                                                                                                                                                           </t>
  </si>
  <si>
    <t xml:space="preserve">jednostkowa cena netto </t>
  </si>
  <si>
    <t>kwota brutto</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</si>
</sst>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9"/>
      <name val="Arial"/>
      <family val="2"/>
      <charset val="238"/>
    </font>
    <font>
      <b/>
      <sz val="8"/>
      <name val="Arial"/>
      <family val="2"/>
      <charset val="238"/>
    </font>
    <font>
      <b/>
      <sz val="9"/>
      <color theme="1"/>
      <name val="Arial"/>
      <family val="2"/>
      <charset val="238"/>
    </font>
    <font>
      <sz val="9"/>
      <color theme="1"/>
      <name val="Arial"/>
      <family val="2"/>
      <charset val="238"/>
    </font>
    <font>
      <sz val="8"/>
      <color theme="1"/>
      <name val="Calibri"/>
      <family val="2"/>
      <charset val="238"/>
      <scheme val="minor"/>
    </font>
    <font>
      <i/>
      <sz val="8"/>
      <color theme="1"/>
      <name val="Arial"/>
      <family val="2"/>
      <charset val="238"/>
    </font>
    <font>
      <sz val="9"/>
      <name val="Arial"/>
      <family val="2"/>
      <charset val="238"/>
    </font>
    <font>
      <sz val="11"/>
      <color theme="1"/>
      <name val="Calibri"/>
      <family val="2"/>
      <charset val="238"/>
      <scheme val="minor"/>
    </font>
    <font>
      <i/>
      <sz val="9"/>
      <color theme="1"/>
      <name val="Arial"/>
      <family val="2"/>
      <charset val="238"/>
    </font>
    <font>
      <u/>
      <sz val="9"/>
      <color theme="1"/>
      <name val="Arial"/>
      <family val="2"/>
      <charset val="238"/>
    </font>
    <font>
      <sz val="9"/>
      <color theme="1"/>
      <name val="Roboto Condensed"/>
      <charset val="238"/>
    </font>
    <font>
      <sz val="8"/>
      <name val="Arial"/>
      <family val="2"/>
      <charset val="238"/>
    </font>
    <font>
      <sz val="8"/>
      <color theme="1"/>
      <name val="Arial"/>
      <family val="2"/>
      <charset val="238"/>
    </font>
    <font>
      <sz val="8"/>
      <color rgb="FF000000"/>
      <name val="Arial"/>
      <family val="2"/>
      <charset val="238"/>
    </font>
  </fonts>
  <fills count="4">
    <fill>
      <patternFill patternType="none"/>
    </fill>
    <fill>
      <patternFill patternType="gray125"/>
    </fill>
    <fill>
      <patternFill patternType="solid">
        <fgColor rgb="FFA5A5A5"/>
      </patternFill>
    </fill>
    <fill>
      <patternFill patternType="solid">
        <fgColor theme="0" tint="-0.34998626667073579"/>
        <bgColor indexed="64"/>
      </patternFill>
    </fill>
  </fills>
  <borders count="18">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1" fillId="2" borderId="1" applyNumberFormat="0" applyAlignment="0" applyProtection="0"/>
    <xf numFmtId="0" fontId="10" fillId="0" borderId="0"/>
  </cellStyleXfs>
  <cellXfs count="59">
    <xf numFmtId="0" fontId="0" fillId="0" borderId="0" xfId="0"/>
    <xf numFmtId="0" fontId="2" fillId="0" borderId="0" xfId="0" applyFont="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7" fillId="0" borderId="0" xfId="0" applyFont="1"/>
    <xf numFmtId="0" fontId="7" fillId="0" borderId="0" xfId="0" applyFont="1" applyAlignment="1">
      <alignment wrapText="1"/>
    </xf>
    <xf numFmtId="0" fontId="9" fillId="0" borderId="2" xfId="1" applyFont="1" applyFill="1" applyBorder="1" applyAlignment="1">
      <alignment horizontal="center" vertical="center" wrapText="1"/>
    </xf>
    <xf numFmtId="0" fontId="6" fillId="0" borderId="2" xfId="0" applyFont="1" applyBorder="1" applyAlignment="1">
      <alignment horizontal="left" vertical="top"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6" xfId="2" applyFont="1" applyBorder="1" applyAlignment="1">
      <alignment horizontal="left" vertical="center" wrapText="1"/>
    </xf>
    <xf numFmtId="0" fontId="4" fillId="0" borderId="2" xfId="1" applyFont="1" applyFill="1" applyBorder="1" applyAlignment="1">
      <alignment horizontal="center" vertical="center" wrapText="1"/>
    </xf>
    <xf numFmtId="0" fontId="14" fillId="0" borderId="2" xfId="1" applyFont="1" applyFill="1" applyBorder="1" applyAlignment="1">
      <alignment horizontal="left" vertical="center" wrapText="1"/>
    </xf>
    <xf numFmtId="0" fontId="15" fillId="0" borderId="2" xfId="0" applyFont="1" applyBorder="1" applyAlignment="1">
      <alignment horizontal="left" vertical="top" wrapText="1"/>
    </xf>
    <xf numFmtId="0" fontId="15" fillId="0" borderId="2" xfId="0" quotePrefix="1" applyFont="1" applyBorder="1" applyAlignment="1">
      <alignment horizontal="left" vertical="top" wrapText="1"/>
    </xf>
    <xf numFmtId="0" fontId="16" fillId="0" borderId="2" xfId="0" applyFont="1" applyBorder="1" applyAlignment="1">
      <alignment vertical="center" wrapText="1"/>
    </xf>
    <xf numFmtId="0" fontId="16" fillId="0" borderId="2" xfId="0" applyFont="1" applyBorder="1" applyAlignment="1">
      <alignment horizontal="left" vertical="center" wrapText="1"/>
    </xf>
    <xf numFmtId="0" fontId="5" fillId="0" borderId="0" xfId="0" applyFont="1" applyBorder="1" applyAlignment="1">
      <alignment horizontal="center" vertical="center"/>
    </xf>
    <xf numFmtId="0" fontId="8" fillId="0" borderId="0"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Border="1"/>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8" fillId="0" borderId="0" xfId="0" applyFont="1" applyBorder="1" applyAlignment="1">
      <alignment horizontal="center" wrapText="1"/>
    </xf>
    <xf numFmtId="0" fontId="6" fillId="0" borderId="0" xfId="0" applyFont="1" applyBorder="1" applyAlignment="1">
      <alignment horizontal="center"/>
    </xf>
    <xf numFmtId="0" fontId="6" fillId="0" borderId="0" xfId="0" applyFont="1" applyFill="1" applyBorder="1" applyAlignment="1">
      <alignment horizontal="center"/>
    </xf>
    <xf numFmtId="0" fontId="8" fillId="0" borderId="0" xfId="0" applyFont="1" applyFill="1" applyBorder="1" applyAlignment="1">
      <alignment horizontal="center" wrapText="1"/>
    </xf>
    <xf numFmtId="0" fontId="2" fillId="0" borderId="0" xfId="0" applyFont="1" applyBorder="1" applyAlignment="1">
      <alignment horizontal="center" vertical="center"/>
    </xf>
    <xf numFmtId="0" fontId="7" fillId="0" borderId="0" xfId="0" applyFont="1" applyBorder="1" applyAlignment="1">
      <alignment wrapText="1"/>
    </xf>
    <xf numFmtId="0" fontId="4" fillId="0" borderId="9"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11"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13" xfId="0" applyFont="1" applyBorder="1" applyAlignment="1">
      <alignment horizontal="center" vertical="center"/>
    </xf>
    <xf numFmtId="0" fontId="6" fillId="0" borderId="10" xfId="0" applyFont="1" applyBorder="1" applyAlignment="1">
      <alignment horizontal="center" vertical="center" wrapText="1"/>
    </xf>
    <xf numFmtId="0" fontId="5" fillId="0" borderId="14" xfId="0" applyFont="1" applyBorder="1" applyAlignment="1">
      <alignment horizontal="center" vertical="center"/>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6" xfId="0" applyFont="1" applyBorder="1" applyAlignment="1">
      <alignment horizontal="center" vertical="center"/>
    </xf>
    <xf numFmtId="0" fontId="6" fillId="0" borderId="15" xfId="0" applyFont="1" applyBorder="1" applyAlignment="1">
      <alignment horizontal="center" vertical="center" wrapText="1"/>
    </xf>
    <xf numFmtId="0" fontId="3" fillId="2" borderId="4" xfId="1" applyFont="1" applyBorder="1" applyAlignment="1">
      <alignment horizontal="center" wrapText="1"/>
    </xf>
    <xf numFmtId="0" fontId="3" fillId="2" borderId="5" xfId="1" applyFont="1" applyBorder="1" applyAlignment="1">
      <alignment horizontal="center" wrapText="1"/>
    </xf>
    <xf numFmtId="0" fontId="3" fillId="2" borderId="8" xfId="1" applyFont="1" applyBorder="1" applyAlignment="1">
      <alignment horizontal="center" wrapText="1"/>
    </xf>
    <xf numFmtId="0" fontId="5" fillId="3" borderId="1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0" fontId="3" fillId="3" borderId="11"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2" borderId="9" xfId="1" applyFont="1" applyBorder="1" applyAlignment="1">
      <alignment horizontal="center"/>
    </xf>
    <xf numFmtId="0" fontId="3" fillId="2" borderId="2" xfId="1" applyFont="1" applyBorder="1" applyAlignment="1">
      <alignment horizontal="center"/>
    </xf>
    <xf numFmtId="0" fontId="3" fillId="2" borderId="10" xfId="1" applyFont="1" applyBorder="1" applyAlignment="1">
      <alignment horizontal="center"/>
    </xf>
    <xf numFmtId="0" fontId="3" fillId="2" borderId="16" xfId="1" applyFont="1" applyBorder="1" applyAlignment="1">
      <alignment horizontal="center"/>
    </xf>
    <xf numFmtId="0" fontId="4" fillId="0" borderId="16" xfId="1" applyFont="1" applyFill="1" applyBorder="1" applyAlignment="1">
      <alignment horizontal="center" vertical="center" wrapText="1"/>
    </xf>
    <xf numFmtId="0" fontId="9" fillId="0" borderId="16" xfId="1" applyFont="1" applyFill="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cellXfs>
  <cellStyles count="3">
    <cellStyle name="Komórka zaznaczona" xfId="1" builtinId="23"/>
    <cellStyle name="Normalny" xfId="0" builtinId="0"/>
    <cellStyle name="Normalny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tabSelected="1" view="pageBreakPreview" topLeftCell="A25" zoomScale="115" zoomScaleNormal="100" zoomScaleSheetLayoutView="115" zoomScalePageLayoutView="50" workbookViewId="0">
      <selection sqref="A1:H1"/>
    </sheetView>
  </sheetViews>
  <sheetFormatPr defaultRowHeight="15"/>
  <cols>
    <col min="1" max="1" width="5.7109375" style="1" customWidth="1"/>
    <col min="2" max="2" width="29.140625" style="5" customWidth="1"/>
    <col min="3" max="3" width="55.85546875" customWidth="1"/>
    <col min="4" max="4" width="6.85546875" customWidth="1"/>
    <col min="5" max="5" width="8.28515625" customWidth="1"/>
    <col min="6" max="7" width="12.5703125" customWidth="1"/>
    <col min="8" max="8" width="17.5703125" customWidth="1"/>
  </cols>
  <sheetData>
    <row r="1" spans="1:9">
      <c r="A1" s="42" t="s">
        <v>73</v>
      </c>
      <c r="B1" s="43"/>
      <c r="C1" s="43"/>
      <c r="D1" s="43"/>
      <c r="E1" s="43"/>
      <c r="F1" s="43"/>
      <c r="G1" s="43"/>
      <c r="H1" s="44"/>
    </row>
    <row r="2" spans="1:9">
      <c r="A2" s="51" t="s">
        <v>72</v>
      </c>
      <c r="B2" s="52"/>
      <c r="C2" s="52"/>
      <c r="D2" s="52"/>
      <c r="E2" s="52"/>
      <c r="F2" s="54"/>
      <c r="G2" s="54"/>
      <c r="H2" s="53"/>
    </row>
    <row r="3" spans="1:9" s="4" customFormat="1" ht="22.5">
      <c r="A3" s="29" t="s">
        <v>4</v>
      </c>
      <c r="B3" s="11" t="s">
        <v>0</v>
      </c>
      <c r="C3" s="11" t="s">
        <v>1</v>
      </c>
      <c r="D3" s="11" t="s">
        <v>41</v>
      </c>
      <c r="E3" s="11" t="s">
        <v>2</v>
      </c>
      <c r="F3" s="55" t="s">
        <v>74</v>
      </c>
      <c r="G3" s="55" t="s">
        <v>75</v>
      </c>
      <c r="H3" s="30" t="s">
        <v>3</v>
      </c>
    </row>
    <row r="4" spans="1:9">
      <c r="A4" s="48" t="s">
        <v>33</v>
      </c>
      <c r="B4" s="49"/>
      <c r="C4" s="49"/>
      <c r="D4" s="49"/>
      <c r="E4" s="49"/>
      <c r="F4" s="49"/>
      <c r="G4" s="49"/>
      <c r="H4" s="50"/>
    </row>
    <row r="5" spans="1:9" ht="56.25">
      <c r="A5" s="31" t="s">
        <v>34</v>
      </c>
      <c r="B5" s="8" t="s">
        <v>13</v>
      </c>
      <c r="C5" s="12" t="s">
        <v>35</v>
      </c>
      <c r="D5" s="6" t="s">
        <v>17</v>
      </c>
      <c r="E5" s="6">
        <f>I5</f>
        <v>1634</v>
      </c>
      <c r="F5" s="56"/>
      <c r="G5" s="56"/>
      <c r="H5" s="32" t="s">
        <v>27</v>
      </c>
      <c r="I5">
        <f>55+57+44+58+48+33+57+38+28+35+28+14+20+42+35+42+57+28+36+16+11+7+9+18+13+45+26+33+22+20+46+23+20+63+26+47+37+126+98+110+34+29</f>
        <v>1634</v>
      </c>
    </row>
    <row r="6" spans="1:9">
      <c r="A6" s="48" t="s">
        <v>36</v>
      </c>
      <c r="B6" s="49"/>
      <c r="C6" s="49"/>
      <c r="D6" s="49"/>
      <c r="E6" s="49"/>
      <c r="F6" s="49"/>
      <c r="G6" s="49"/>
      <c r="H6" s="50"/>
    </row>
    <row r="7" spans="1:9" ht="56.25">
      <c r="A7" s="31" t="s">
        <v>37</v>
      </c>
      <c r="B7" s="9" t="s">
        <v>14</v>
      </c>
      <c r="C7" s="13" t="s">
        <v>42</v>
      </c>
      <c r="D7" s="6" t="s">
        <v>17</v>
      </c>
      <c r="E7" s="6">
        <f>I7</f>
        <v>690</v>
      </c>
      <c r="F7" s="56"/>
      <c r="G7" s="56"/>
      <c r="H7" s="32" t="s">
        <v>27</v>
      </c>
      <c r="I7">
        <f>45+28+40+25+52+18+26+75+22+34+30+21+72+34+100+44+24</f>
        <v>690</v>
      </c>
    </row>
    <row r="8" spans="1:9" ht="45">
      <c r="A8" s="31" t="s">
        <v>38</v>
      </c>
      <c r="B8" s="33" t="s">
        <v>15</v>
      </c>
      <c r="C8" s="13" t="s">
        <v>40</v>
      </c>
      <c r="D8" s="6" t="s">
        <v>17</v>
      </c>
      <c r="E8" s="6">
        <f>I8</f>
        <v>154</v>
      </c>
      <c r="F8" s="56"/>
      <c r="G8" s="56"/>
      <c r="H8" s="32" t="s">
        <v>27</v>
      </c>
      <c r="I8">
        <f>14+15+14+32+24+11+11+12+17+4</f>
        <v>154</v>
      </c>
    </row>
    <row r="9" spans="1:9" ht="56.25">
      <c r="A9" s="31" t="s">
        <v>39</v>
      </c>
      <c r="B9" s="9" t="s">
        <v>16</v>
      </c>
      <c r="C9" s="13" t="s">
        <v>43</v>
      </c>
      <c r="D9" s="6" t="s">
        <v>17</v>
      </c>
      <c r="E9" s="6">
        <f>I9</f>
        <v>306</v>
      </c>
      <c r="F9" s="56"/>
      <c r="G9" s="56"/>
      <c r="H9" s="34" t="s">
        <v>28</v>
      </c>
      <c r="I9">
        <f>26+8+28+15+45+17+52+20+13+20+29+21+12</f>
        <v>306</v>
      </c>
    </row>
    <row r="10" spans="1:9">
      <c r="A10" s="48" t="s">
        <v>44</v>
      </c>
      <c r="B10" s="49"/>
      <c r="C10" s="49"/>
      <c r="D10" s="49"/>
      <c r="E10" s="49"/>
      <c r="F10" s="49"/>
      <c r="G10" s="49"/>
      <c r="H10" s="50"/>
    </row>
    <row r="11" spans="1:9" ht="45">
      <c r="A11" s="31" t="s">
        <v>5</v>
      </c>
      <c r="B11" s="9" t="s">
        <v>49</v>
      </c>
      <c r="C11" s="13" t="s">
        <v>46</v>
      </c>
      <c r="D11" s="6" t="s">
        <v>17</v>
      </c>
      <c r="E11" s="6">
        <f>I11</f>
        <v>668</v>
      </c>
      <c r="F11" s="56"/>
      <c r="G11" s="56"/>
      <c r="H11" s="32" t="s">
        <v>66</v>
      </c>
      <c r="I11">
        <f>30+48+20+22+15+10+60+28+24+34+25+16+15+9+14+8+5+8+16+40+56+11+7+12+28+30+23+12+23+19</f>
        <v>668</v>
      </c>
    </row>
    <row r="12" spans="1:9" ht="45">
      <c r="A12" s="31" t="s">
        <v>8</v>
      </c>
      <c r="B12" s="9" t="s">
        <v>51</v>
      </c>
      <c r="C12" s="13" t="s">
        <v>69</v>
      </c>
      <c r="D12" s="6" t="s">
        <v>17</v>
      </c>
      <c r="E12" s="6">
        <f>I12</f>
        <v>489</v>
      </c>
      <c r="F12" s="56"/>
      <c r="G12" s="56"/>
      <c r="H12" s="32" t="s">
        <v>27</v>
      </c>
      <c r="I12">
        <f>19+18+12+9+17+15+13+10+15+9+14+8+8+22+14+29+55+6+15+26+17+26+30+8+23+11+5+23+12</f>
        <v>489</v>
      </c>
    </row>
    <row r="13" spans="1:9" ht="45">
      <c r="A13" s="31" t="s">
        <v>9</v>
      </c>
      <c r="B13" s="9" t="s">
        <v>50</v>
      </c>
      <c r="C13" s="14" t="s">
        <v>48</v>
      </c>
      <c r="D13" s="6" t="s">
        <v>17</v>
      </c>
      <c r="E13" s="6">
        <f>I13</f>
        <v>317</v>
      </c>
      <c r="F13" s="56"/>
      <c r="G13" s="56"/>
      <c r="H13" s="32" t="s">
        <v>67</v>
      </c>
      <c r="I13">
        <f>7+7+17+6+24+20+20+20+20+10+13+16+11+6+18+8+24+20+8+15+10+17</f>
        <v>317</v>
      </c>
    </row>
    <row r="14" spans="1:9" ht="45">
      <c r="A14" s="31" t="s">
        <v>45</v>
      </c>
      <c r="B14" s="9" t="s">
        <v>52</v>
      </c>
      <c r="C14" s="13" t="s">
        <v>47</v>
      </c>
      <c r="D14" s="6" t="s">
        <v>17</v>
      </c>
      <c r="E14" s="6">
        <f>I14</f>
        <v>300</v>
      </c>
      <c r="F14" s="56"/>
      <c r="G14" s="56"/>
      <c r="H14" s="32" t="s">
        <v>66</v>
      </c>
      <c r="I14">
        <f>22+10+6+8+21+19+19+19+12+8+19+15+8+10+21+25+23+23+12</f>
        <v>300</v>
      </c>
    </row>
    <row r="15" spans="1:9">
      <c r="A15" s="48" t="s">
        <v>53</v>
      </c>
      <c r="B15" s="49"/>
      <c r="C15" s="49"/>
      <c r="D15" s="49"/>
      <c r="E15" s="49"/>
      <c r="F15" s="49"/>
      <c r="G15" s="49"/>
      <c r="H15" s="50"/>
    </row>
    <row r="16" spans="1:9" ht="45">
      <c r="A16" s="31" t="s">
        <v>7</v>
      </c>
      <c r="B16" s="9" t="s">
        <v>54</v>
      </c>
      <c r="C16" s="16" t="s">
        <v>55</v>
      </c>
      <c r="D16" s="6" t="s">
        <v>17</v>
      </c>
      <c r="E16" s="6">
        <f>I16</f>
        <v>1346</v>
      </c>
      <c r="F16" s="56"/>
      <c r="G16" s="56"/>
      <c r="H16" s="32" t="s">
        <v>27</v>
      </c>
      <c r="I16">
        <f>35+133+56+67+65+36+56+83+83+60+16+82+67+63+40+160+60+140+33+11</f>
        <v>1346</v>
      </c>
    </row>
    <row r="17" spans="1:9" ht="45">
      <c r="A17" s="31" t="s">
        <v>10</v>
      </c>
      <c r="B17" s="9" t="s">
        <v>71</v>
      </c>
      <c r="C17" s="16" t="s">
        <v>70</v>
      </c>
      <c r="D17" s="6" t="s">
        <v>17</v>
      </c>
      <c r="E17" s="6">
        <f>I17</f>
        <v>302</v>
      </c>
      <c r="F17" s="56"/>
      <c r="G17" s="56"/>
      <c r="H17" s="32" t="s">
        <v>27</v>
      </c>
      <c r="I17">
        <f>28+12+15+17+15+22+6+23+7+9+7+6+6+9+9+11+6+8+8+8+14+9+11+10+6+10+10</f>
        <v>302</v>
      </c>
    </row>
    <row r="18" spans="1:9" ht="45">
      <c r="A18" s="31" t="s">
        <v>11</v>
      </c>
      <c r="B18" s="9" t="s">
        <v>56</v>
      </c>
      <c r="C18" s="15" t="s">
        <v>57</v>
      </c>
      <c r="D18" s="6" t="s">
        <v>17</v>
      </c>
      <c r="E18" s="6">
        <f>I18</f>
        <v>226</v>
      </c>
      <c r="F18" s="56"/>
      <c r="G18" s="56"/>
      <c r="H18" s="32" t="s">
        <v>27</v>
      </c>
      <c r="I18">
        <f>10+8+15+7+30+51+20+11+10+10+6+10+8+8+12+10</f>
        <v>226</v>
      </c>
    </row>
    <row r="19" spans="1:9">
      <c r="A19" s="48" t="s">
        <v>58</v>
      </c>
      <c r="B19" s="49"/>
      <c r="C19" s="49"/>
      <c r="D19" s="49"/>
      <c r="E19" s="49"/>
      <c r="F19" s="49"/>
      <c r="G19" s="49"/>
      <c r="H19" s="50"/>
    </row>
    <row r="20" spans="1:9" ht="45">
      <c r="A20" s="31" t="s">
        <v>59</v>
      </c>
      <c r="B20" s="9" t="s">
        <v>60</v>
      </c>
      <c r="C20" s="13" t="s">
        <v>68</v>
      </c>
      <c r="D20" s="6" t="s">
        <v>17</v>
      </c>
      <c r="E20" s="6">
        <f>I20</f>
        <v>916</v>
      </c>
      <c r="F20" s="56"/>
      <c r="G20" s="56"/>
      <c r="H20" s="32" t="s">
        <v>66</v>
      </c>
      <c r="I20">
        <v>916</v>
      </c>
    </row>
    <row r="21" spans="1:9">
      <c r="A21" s="48" t="s">
        <v>61</v>
      </c>
      <c r="B21" s="49"/>
      <c r="C21" s="49"/>
      <c r="D21" s="49"/>
      <c r="E21" s="49"/>
      <c r="F21" s="49"/>
      <c r="G21" s="49"/>
      <c r="H21" s="50"/>
    </row>
    <row r="22" spans="1:9" ht="33.75">
      <c r="A22" s="31" t="s">
        <v>6</v>
      </c>
      <c r="B22" s="9" t="s">
        <v>65</v>
      </c>
      <c r="C22" s="13" t="s">
        <v>64</v>
      </c>
      <c r="D22" s="6" t="s">
        <v>17</v>
      </c>
      <c r="E22" s="6">
        <f>I22</f>
        <v>12415</v>
      </c>
      <c r="F22" s="56"/>
      <c r="G22" s="56"/>
      <c r="H22" s="32"/>
      <c r="I22">
        <f>2787+1040+1220+1170+811+1250+1575+1570+992</f>
        <v>12415</v>
      </c>
    </row>
    <row r="23" spans="1:9" ht="18.75" customHeight="1">
      <c r="A23" s="45" t="s">
        <v>12</v>
      </c>
      <c r="B23" s="46"/>
      <c r="C23" s="46"/>
      <c r="D23" s="46"/>
      <c r="E23" s="46"/>
      <c r="F23" s="46"/>
      <c r="G23" s="46"/>
      <c r="H23" s="47"/>
    </row>
    <row r="24" spans="1:9" ht="292.89999999999998" customHeight="1">
      <c r="A24" s="35" t="s">
        <v>63</v>
      </c>
      <c r="B24" s="9" t="s">
        <v>19</v>
      </c>
      <c r="C24" s="7" t="s">
        <v>26</v>
      </c>
      <c r="D24" s="2" t="s">
        <v>18</v>
      </c>
      <c r="E24" s="2">
        <f>3*I24</f>
        <v>2373</v>
      </c>
      <c r="F24" s="57"/>
      <c r="G24" s="57"/>
      <c r="H24" s="36" t="s">
        <v>25</v>
      </c>
      <c r="I24">
        <f>300+20+216+255</f>
        <v>791</v>
      </c>
    </row>
    <row r="25" spans="1:9">
      <c r="A25" s="45" t="s">
        <v>32</v>
      </c>
      <c r="B25" s="46"/>
      <c r="C25" s="46"/>
      <c r="D25" s="46"/>
      <c r="E25" s="46"/>
      <c r="F25" s="46"/>
      <c r="G25" s="46"/>
      <c r="H25" s="47"/>
    </row>
    <row r="26" spans="1:9" ht="48.75" thickBot="1">
      <c r="A26" s="35" t="s">
        <v>62</v>
      </c>
      <c r="B26" s="3" t="s">
        <v>29</v>
      </c>
      <c r="C26" s="10" t="s">
        <v>30</v>
      </c>
      <c r="D26" s="2" t="s">
        <v>24</v>
      </c>
      <c r="E26" s="2">
        <f>I26*0.05</f>
        <v>78.050000000000011</v>
      </c>
      <c r="F26" s="57"/>
      <c r="G26" s="57"/>
      <c r="H26" s="36" t="s">
        <v>31</v>
      </c>
      <c r="I26">
        <f>109+51+19+88+14+17+40+48+179+49+41+4+13+63+116+6+8+13+67+37+38+34+15+30+48+90+33+34+53+37+19+12+29+20+25+19+27+8+8</f>
        <v>1561</v>
      </c>
    </row>
    <row r="27" spans="1:9" ht="132.75" thickBot="1">
      <c r="A27" s="37" t="s">
        <v>21</v>
      </c>
      <c r="B27" s="38" t="s">
        <v>22</v>
      </c>
      <c r="C27" s="39" t="s">
        <v>20</v>
      </c>
      <c r="D27" s="40" t="s">
        <v>24</v>
      </c>
      <c r="E27" s="40">
        <f>0.3*I27</f>
        <v>705.6</v>
      </c>
      <c r="F27" s="58"/>
      <c r="G27" s="58"/>
      <c r="H27" s="41" t="s">
        <v>23</v>
      </c>
      <c r="I27">
        <f>I26+I24</f>
        <v>2352</v>
      </c>
    </row>
    <row r="28" spans="1:9" s="20" customFormat="1">
      <c r="A28" s="17"/>
      <c r="B28" s="18"/>
      <c r="C28" s="19"/>
      <c r="D28" s="19"/>
      <c r="E28" s="19"/>
      <c r="F28" s="19"/>
      <c r="G28" s="19"/>
      <c r="H28" s="19"/>
    </row>
    <row r="29" spans="1:9" s="20" customFormat="1">
      <c r="A29" s="17"/>
      <c r="B29" s="18"/>
      <c r="C29" s="19"/>
      <c r="D29" s="19"/>
      <c r="E29" s="19"/>
      <c r="F29" s="19"/>
      <c r="G29" s="19"/>
      <c r="H29" s="19"/>
    </row>
    <row r="30" spans="1:9" s="20" customFormat="1">
      <c r="A30" s="17"/>
      <c r="B30" s="18"/>
      <c r="C30" s="19"/>
      <c r="D30" s="19"/>
      <c r="E30" s="19"/>
      <c r="F30" s="19"/>
      <c r="G30" s="19"/>
      <c r="H30" s="19"/>
    </row>
    <row r="31" spans="1:9" s="20" customFormat="1">
      <c r="A31" s="17"/>
      <c r="B31" s="18"/>
      <c r="C31" s="19"/>
      <c r="D31" s="19"/>
      <c r="E31" s="19"/>
      <c r="F31" s="19"/>
      <c r="G31" s="19"/>
      <c r="H31" s="19"/>
    </row>
    <row r="32" spans="1:9" s="20" customFormat="1">
      <c r="A32" s="17"/>
      <c r="B32" s="18"/>
      <c r="C32" s="21"/>
      <c r="D32" s="21"/>
      <c r="E32" s="19"/>
      <c r="F32" s="19"/>
      <c r="G32" s="19"/>
      <c r="H32" s="19"/>
    </row>
    <row r="33" spans="1:8" s="20" customFormat="1">
      <c r="A33" s="17"/>
      <c r="B33" s="18"/>
      <c r="C33" s="19"/>
      <c r="D33" s="19"/>
      <c r="E33" s="19"/>
      <c r="F33" s="19"/>
      <c r="G33" s="19"/>
      <c r="H33" s="19"/>
    </row>
    <row r="34" spans="1:8" s="20" customFormat="1">
      <c r="A34" s="17"/>
      <c r="B34" s="18"/>
      <c r="C34" s="19"/>
      <c r="D34" s="19"/>
      <c r="E34" s="19"/>
      <c r="F34" s="19"/>
      <c r="G34" s="19"/>
      <c r="H34" s="19"/>
    </row>
    <row r="35" spans="1:8" s="20" customFormat="1">
      <c r="A35" s="17"/>
      <c r="B35" s="18"/>
      <c r="C35" s="19"/>
      <c r="D35" s="19"/>
      <c r="E35" s="19"/>
      <c r="F35" s="19"/>
      <c r="G35" s="19"/>
      <c r="H35" s="19"/>
    </row>
    <row r="36" spans="1:8" s="20" customFormat="1">
      <c r="A36" s="17"/>
      <c r="B36" s="18"/>
      <c r="C36" s="19"/>
      <c r="D36" s="19"/>
      <c r="E36" s="19"/>
      <c r="F36" s="19"/>
      <c r="G36" s="19"/>
      <c r="H36" s="19"/>
    </row>
    <row r="37" spans="1:8" s="20" customFormat="1">
      <c r="A37" s="17"/>
      <c r="B37" s="18"/>
      <c r="C37" s="19"/>
      <c r="D37" s="19"/>
      <c r="E37" s="19"/>
      <c r="F37" s="19"/>
      <c r="G37" s="19"/>
      <c r="H37" s="19"/>
    </row>
    <row r="38" spans="1:8" s="20" customFormat="1">
      <c r="A38" s="17"/>
      <c r="B38" s="18"/>
      <c r="C38" s="19"/>
      <c r="D38" s="19"/>
      <c r="E38" s="19"/>
      <c r="F38" s="19"/>
      <c r="G38" s="19"/>
      <c r="H38" s="19"/>
    </row>
    <row r="39" spans="1:8" s="20" customFormat="1">
      <c r="A39" s="17"/>
      <c r="B39" s="18"/>
      <c r="C39" s="19"/>
      <c r="D39" s="19"/>
      <c r="E39" s="19"/>
      <c r="F39" s="19"/>
      <c r="G39" s="19"/>
      <c r="H39" s="19"/>
    </row>
    <row r="40" spans="1:8" s="20" customFormat="1">
      <c r="A40" s="17"/>
      <c r="B40" s="18"/>
      <c r="C40" s="19"/>
      <c r="D40" s="19"/>
      <c r="E40" s="19"/>
      <c r="F40" s="19"/>
      <c r="G40" s="19"/>
      <c r="H40" s="19"/>
    </row>
    <row r="41" spans="1:8" s="20" customFormat="1">
      <c r="A41" s="17"/>
      <c r="B41" s="18"/>
      <c r="C41" s="19"/>
      <c r="D41" s="19"/>
      <c r="E41" s="19"/>
      <c r="F41" s="19"/>
      <c r="G41" s="19"/>
      <c r="H41" s="19"/>
    </row>
    <row r="42" spans="1:8" s="20" customFormat="1">
      <c r="A42" s="17"/>
      <c r="B42" s="18"/>
      <c r="C42" s="19"/>
      <c r="D42" s="19"/>
      <c r="E42" s="19"/>
      <c r="F42" s="19"/>
      <c r="G42" s="19"/>
      <c r="H42" s="19"/>
    </row>
    <row r="43" spans="1:8" s="20" customFormat="1">
      <c r="A43" s="17"/>
      <c r="B43" s="18"/>
      <c r="C43" s="19"/>
      <c r="D43" s="19"/>
      <c r="E43" s="19"/>
      <c r="F43" s="19"/>
      <c r="G43" s="19"/>
      <c r="H43" s="19"/>
    </row>
    <row r="44" spans="1:8" s="20" customFormat="1">
      <c r="A44" s="17"/>
      <c r="B44" s="18"/>
      <c r="C44" s="19"/>
      <c r="D44" s="19"/>
      <c r="E44" s="19"/>
      <c r="F44" s="19"/>
      <c r="G44" s="19"/>
      <c r="H44" s="19"/>
    </row>
    <row r="45" spans="1:8" s="20" customFormat="1">
      <c r="A45" s="17"/>
      <c r="B45" s="18"/>
      <c r="C45" s="19"/>
      <c r="D45" s="19"/>
      <c r="E45" s="19"/>
      <c r="F45" s="19"/>
      <c r="G45" s="19"/>
      <c r="H45" s="19"/>
    </row>
    <row r="46" spans="1:8" s="20" customFormat="1">
      <c r="A46" s="17"/>
      <c r="B46" s="18"/>
      <c r="C46" s="19"/>
      <c r="D46" s="19"/>
      <c r="E46" s="19"/>
      <c r="F46" s="19"/>
      <c r="G46" s="19"/>
      <c r="H46" s="19"/>
    </row>
    <row r="47" spans="1:8" s="20" customFormat="1">
      <c r="A47" s="17"/>
      <c r="B47" s="18"/>
      <c r="C47" s="19"/>
      <c r="D47" s="19"/>
      <c r="E47" s="19"/>
      <c r="F47" s="19"/>
      <c r="G47" s="19"/>
      <c r="H47" s="19"/>
    </row>
    <row r="48" spans="1:8" s="20" customFormat="1">
      <c r="A48" s="17"/>
      <c r="B48" s="18"/>
      <c r="C48" s="19"/>
      <c r="D48" s="19"/>
      <c r="E48" s="19"/>
      <c r="F48" s="19"/>
      <c r="G48" s="19"/>
      <c r="H48" s="19"/>
    </row>
    <row r="49" spans="1:8" s="20" customFormat="1">
      <c r="A49" s="17"/>
      <c r="B49" s="18"/>
      <c r="C49" s="19"/>
      <c r="D49" s="19"/>
      <c r="E49" s="19"/>
      <c r="F49" s="19"/>
      <c r="G49" s="19"/>
      <c r="H49" s="19"/>
    </row>
    <row r="50" spans="1:8" s="20" customFormat="1">
      <c r="A50" s="17"/>
      <c r="B50" s="18"/>
      <c r="C50" s="19"/>
      <c r="D50" s="19"/>
      <c r="E50" s="19"/>
      <c r="F50" s="19"/>
      <c r="G50" s="19"/>
      <c r="H50" s="19"/>
    </row>
    <row r="51" spans="1:8" s="20" customFormat="1">
      <c r="A51" s="17"/>
      <c r="B51" s="18"/>
      <c r="C51" s="19"/>
      <c r="D51" s="19"/>
      <c r="E51" s="19"/>
      <c r="F51" s="19"/>
      <c r="G51" s="19"/>
      <c r="H51" s="19"/>
    </row>
    <row r="52" spans="1:8" s="20" customFormat="1">
      <c r="A52" s="17"/>
      <c r="B52" s="18"/>
      <c r="C52" s="19"/>
      <c r="D52" s="19"/>
      <c r="E52" s="19"/>
      <c r="F52" s="19"/>
      <c r="G52" s="19"/>
      <c r="H52" s="19"/>
    </row>
    <row r="53" spans="1:8" s="20" customFormat="1">
      <c r="A53" s="17"/>
      <c r="B53" s="18"/>
      <c r="C53" s="19"/>
      <c r="D53" s="19"/>
      <c r="E53" s="19"/>
      <c r="F53" s="19"/>
      <c r="G53" s="19"/>
      <c r="H53" s="19"/>
    </row>
    <row r="54" spans="1:8" s="20" customFormat="1">
      <c r="A54" s="17"/>
      <c r="B54" s="18"/>
      <c r="C54" s="19"/>
      <c r="D54" s="19"/>
      <c r="E54" s="19"/>
      <c r="F54" s="19"/>
      <c r="G54" s="19"/>
      <c r="H54" s="19"/>
    </row>
    <row r="55" spans="1:8" s="20" customFormat="1">
      <c r="A55" s="17"/>
      <c r="B55" s="18"/>
      <c r="C55" s="19"/>
      <c r="D55" s="19"/>
      <c r="E55" s="19"/>
      <c r="F55" s="19"/>
      <c r="G55" s="19"/>
      <c r="H55" s="19"/>
    </row>
    <row r="56" spans="1:8" s="20" customFormat="1">
      <c r="A56" s="17"/>
      <c r="B56" s="18"/>
      <c r="C56" s="19"/>
      <c r="D56" s="19"/>
      <c r="E56" s="19"/>
      <c r="F56" s="19"/>
      <c r="G56" s="19"/>
      <c r="H56" s="19"/>
    </row>
    <row r="57" spans="1:8" s="20" customFormat="1">
      <c r="A57" s="17"/>
      <c r="B57" s="18"/>
      <c r="C57" s="19"/>
      <c r="D57" s="19"/>
      <c r="E57" s="19"/>
      <c r="F57" s="19"/>
      <c r="G57" s="19"/>
      <c r="H57" s="19"/>
    </row>
    <row r="58" spans="1:8" s="20" customFormat="1">
      <c r="A58" s="17"/>
      <c r="B58" s="18"/>
      <c r="C58" s="19"/>
      <c r="D58" s="19"/>
      <c r="E58" s="19"/>
      <c r="F58" s="19"/>
      <c r="G58" s="19"/>
      <c r="H58" s="19"/>
    </row>
    <row r="59" spans="1:8" s="20" customFormat="1">
      <c r="A59" s="17"/>
      <c r="B59" s="18"/>
      <c r="C59" s="19"/>
      <c r="D59" s="19"/>
      <c r="E59" s="19"/>
      <c r="F59" s="19"/>
      <c r="G59" s="19"/>
      <c r="H59" s="19"/>
    </row>
    <row r="60" spans="1:8" s="20" customFormat="1">
      <c r="A60" s="17"/>
      <c r="B60" s="18"/>
      <c r="C60" s="19"/>
      <c r="D60" s="19"/>
      <c r="E60" s="19"/>
      <c r="F60" s="19"/>
      <c r="G60" s="19"/>
      <c r="H60" s="19"/>
    </row>
    <row r="61" spans="1:8" s="20" customFormat="1">
      <c r="A61" s="17"/>
      <c r="B61" s="18"/>
      <c r="C61" s="19"/>
      <c r="D61" s="19"/>
      <c r="E61" s="19"/>
      <c r="F61" s="19"/>
      <c r="G61" s="19"/>
      <c r="H61" s="19"/>
    </row>
    <row r="62" spans="1:8" s="20" customFormat="1">
      <c r="A62" s="17"/>
      <c r="B62" s="18"/>
      <c r="C62" s="19"/>
      <c r="D62" s="19"/>
      <c r="E62" s="19"/>
      <c r="F62" s="19"/>
      <c r="G62" s="19"/>
      <c r="H62" s="19"/>
    </row>
    <row r="63" spans="1:8" s="20" customFormat="1">
      <c r="A63" s="17"/>
      <c r="B63" s="18"/>
      <c r="C63" s="19"/>
      <c r="D63" s="19"/>
      <c r="E63" s="19"/>
      <c r="F63" s="19"/>
      <c r="G63" s="19"/>
      <c r="H63" s="19"/>
    </row>
    <row r="64" spans="1:8" s="20" customFormat="1">
      <c r="A64" s="17"/>
      <c r="B64" s="18"/>
      <c r="C64" s="19"/>
      <c r="D64" s="19"/>
      <c r="E64" s="19"/>
      <c r="F64" s="19"/>
      <c r="G64" s="19"/>
      <c r="H64" s="19"/>
    </row>
    <row r="65" spans="1:8" s="20" customFormat="1">
      <c r="A65" s="17"/>
      <c r="B65" s="18"/>
      <c r="C65" s="19"/>
      <c r="D65" s="19"/>
      <c r="E65" s="19"/>
      <c r="F65" s="19"/>
      <c r="G65" s="19"/>
      <c r="H65" s="19"/>
    </row>
    <row r="66" spans="1:8" s="20" customFormat="1">
      <c r="A66" s="17"/>
      <c r="B66" s="18"/>
      <c r="C66" s="19"/>
      <c r="D66" s="19"/>
      <c r="E66" s="19"/>
      <c r="F66" s="19"/>
      <c r="G66" s="19"/>
      <c r="H66" s="19"/>
    </row>
    <row r="67" spans="1:8" s="20" customFormat="1">
      <c r="A67" s="17"/>
      <c r="B67" s="18"/>
      <c r="C67" s="19"/>
      <c r="D67" s="19"/>
      <c r="E67" s="21"/>
      <c r="F67" s="21"/>
      <c r="G67" s="21"/>
      <c r="H67" s="19"/>
    </row>
    <row r="68" spans="1:8" s="20" customFormat="1">
      <c r="A68" s="17"/>
      <c r="B68" s="18"/>
      <c r="C68" s="19"/>
      <c r="D68" s="19"/>
      <c r="E68" s="21"/>
      <c r="F68" s="21"/>
      <c r="G68" s="21"/>
      <c r="H68" s="19"/>
    </row>
    <row r="69" spans="1:8" s="20" customFormat="1">
      <c r="A69" s="17"/>
      <c r="B69" s="18"/>
      <c r="C69" s="19"/>
      <c r="D69" s="19"/>
      <c r="E69" s="19"/>
      <c r="F69" s="19"/>
      <c r="G69" s="19"/>
      <c r="H69" s="19"/>
    </row>
    <row r="70" spans="1:8" s="20" customFormat="1">
      <c r="A70" s="17"/>
      <c r="B70" s="18"/>
      <c r="C70" s="19"/>
      <c r="D70" s="19"/>
      <c r="E70" s="19"/>
      <c r="F70" s="19"/>
      <c r="G70" s="19"/>
      <c r="H70" s="19"/>
    </row>
    <row r="71" spans="1:8" s="20" customFormat="1">
      <c r="A71" s="17"/>
      <c r="B71" s="18"/>
      <c r="C71" s="19"/>
      <c r="D71" s="19"/>
      <c r="E71" s="22"/>
      <c r="F71" s="22"/>
      <c r="G71" s="22"/>
      <c r="H71" s="22"/>
    </row>
    <row r="72" spans="1:8" s="20" customFormat="1">
      <c r="A72" s="17"/>
      <c r="B72" s="18"/>
      <c r="C72" s="19"/>
      <c r="D72" s="19"/>
      <c r="E72" s="22"/>
      <c r="F72" s="22"/>
      <c r="G72" s="22"/>
      <c r="H72" s="22"/>
    </row>
    <row r="73" spans="1:8" s="20" customFormat="1">
      <c r="A73" s="17"/>
      <c r="B73" s="18"/>
      <c r="C73" s="19"/>
      <c r="D73" s="19"/>
      <c r="E73" s="22"/>
      <c r="F73" s="22"/>
      <c r="G73" s="22"/>
      <c r="H73" s="22"/>
    </row>
    <row r="74" spans="1:8" s="20" customFormat="1">
      <c r="A74" s="17"/>
      <c r="B74" s="18"/>
      <c r="C74" s="19"/>
      <c r="D74" s="19"/>
      <c r="E74" s="22"/>
      <c r="F74" s="22"/>
      <c r="G74" s="22"/>
      <c r="H74" s="22"/>
    </row>
    <row r="75" spans="1:8" s="20" customFormat="1">
      <c r="A75" s="17"/>
      <c r="B75" s="18"/>
      <c r="C75" s="19"/>
      <c r="D75" s="19"/>
      <c r="E75" s="22"/>
      <c r="F75" s="22"/>
      <c r="G75" s="22"/>
      <c r="H75" s="22"/>
    </row>
    <row r="76" spans="1:8" s="20" customFormat="1">
      <c r="A76" s="17"/>
      <c r="B76" s="23"/>
      <c r="C76" s="24"/>
      <c r="D76" s="24"/>
      <c r="E76" s="25"/>
      <c r="F76" s="25"/>
      <c r="G76" s="25"/>
      <c r="H76" s="25"/>
    </row>
    <row r="77" spans="1:8" s="20" customFormat="1">
      <c r="A77" s="17"/>
      <c r="B77" s="23"/>
      <c r="C77" s="24"/>
      <c r="D77" s="24"/>
      <c r="E77" s="25"/>
      <c r="F77" s="25"/>
      <c r="G77" s="25"/>
      <c r="H77" s="25"/>
    </row>
    <row r="78" spans="1:8" s="20" customFormat="1">
      <c r="A78" s="17"/>
      <c r="B78" s="23"/>
      <c r="C78" s="24"/>
      <c r="D78" s="24"/>
      <c r="E78" s="25"/>
      <c r="F78" s="25"/>
      <c r="G78" s="25"/>
      <c r="H78" s="25"/>
    </row>
    <row r="79" spans="1:8" s="20" customFormat="1">
      <c r="A79" s="17"/>
      <c r="B79" s="23"/>
      <c r="C79" s="24"/>
      <c r="D79" s="24"/>
      <c r="E79" s="25"/>
      <c r="F79" s="25"/>
      <c r="G79" s="25"/>
      <c r="H79" s="25"/>
    </row>
    <row r="80" spans="1:8" s="20" customFormat="1">
      <c r="A80" s="17"/>
      <c r="B80" s="23"/>
      <c r="C80" s="24"/>
      <c r="D80" s="24"/>
      <c r="E80" s="25"/>
      <c r="F80" s="25"/>
      <c r="G80" s="25"/>
      <c r="H80" s="25"/>
    </row>
    <row r="81" spans="1:8" s="20" customFormat="1">
      <c r="A81" s="17"/>
      <c r="B81" s="23"/>
      <c r="C81" s="24"/>
      <c r="D81" s="24"/>
      <c r="E81" s="25"/>
      <c r="F81" s="25"/>
      <c r="G81" s="25"/>
      <c r="H81" s="25"/>
    </row>
    <row r="82" spans="1:8" s="20" customFormat="1">
      <c r="A82" s="17"/>
      <c r="B82" s="23"/>
      <c r="C82" s="24"/>
      <c r="D82" s="24"/>
      <c r="E82" s="25"/>
      <c r="F82" s="25"/>
      <c r="G82" s="25"/>
      <c r="H82" s="25"/>
    </row>
    <row r="83" spans="1:8" s="20" customFormat="1">
      <c r="A83" s="17"/>
      <c r="B83" s="23"/>
      <c r="C83" s="24"/>
      <c r="D83" s="24"/>
      <c r="E83" s="24"/>
      <c r="F83" s="24"/>
      <c r="G83" s="24"/>
      <c r="H83" s="25"/>
    </row>
    <row r="84" spans="1:8" s="20" customFormat="1">
      <c r="A84" s="17"/>
      <c r="B84" s="23"/>
      <c r="C84" s="24"/>
      <c r="D84" s="24"/>
      <c r="E84" s="24"/>
      <c r="F84" s="24"/>
      <c r="G84" s="24"/>
      <c r="H84" s="25"/>
    </row>
    <row r="85" spans="1:8" s="20" customFormat="1">
      <c r="A85" s="17"/>
      <c r="B85" s="23"/>
      <c r="C85" s="24"/>
      <c r="D85" s="24"/>
      <c r="E85" s="24"/>
      <c r="F85" s="24"/>
      <c r="G85" s="24"/>
      <c r="H85" s="25"/>
    </row>
    <row r="86" spans="1:8" s="20" customFormat="1">
      <c r="A86" s="17"/>
      <c r="B86" s="23"/>
      <c r="C86" s="24"/>
      <c r="D86" s="24"/>
      <c r="E86" s="24"/>
      <c r="F86" s="24"/>
      <c r="G86" s="24"/>
      <c r="H86" s="25"/>
    </row>
    <row r="87" spans="1:8" s="20" customFormat="1">
      <c r="A87" s="17"/>
      <c r="B87" s="23"/>
      <c r="C87" s="24"/>
      <c r="D87" s="24"/>
      <c r="E87" s="24"/>
      <c r="F87" s="24"/>
      <c r="G87" s="24"/>
      <c r="H87" s="25"/>
    </row>
    <row r="88" spans="1:8" s="20" customFormat="1">
      <c r="A88" s="17"/>
      <c r="B88" s="23"/>
      <c r="C88" s="24"/>
      <c r="D88" s="24"/>
      <c r="E88" s="24"/>
      <c r="F88" s="24"/>
      <c r="G88" s="24"/>
      <c r="H88" s="25"/>
    </row>
    <row r="89" spans="1:8" s="20" customFormat="1">
      <c r="A89" s="17"/>
      <c r="B89" s="23"/>
      <c r="C89" s="24"/>
      <c r="D89" s="24"/>
      <c r="E89" s="24"/>
      <c r="F89" s="24"/>
      <c r="G89" s="24"/>
      <c r="H89" s="25"/>
    </row>
    <row r="90" spans="1:8" s="20" customFormat="1">
      <c r="A90" s="17"/>
      <c r="B90" s="23"/>
      <c r="C90" s="24"/>
      <c r="D90" s="24"/>
      <c r="E90" s="24"/>
      <c r="F90" s="24"/>
      <c r="G90" s="24"/>
      <c r="H90" s="25"/>
    </row>
    <row r="91" spans="1:8" s="20" customFormat="1">
      <c r="A91" s="17"/>
      <c r="B91" s="23"/>
      <c r="C91" s="24"/>
      <c r="D91" s="24"/>
      <c r="E91" s="24"/>
      <c r="F91" s="24"/>
      <c r="G91" s="24"/>
      <c r="H91" s="25"/>
    </row>
    <row r="92" spans="1:8" s="20" customFormat="1">
      <c r="A92" s="17"/>
      <c r="B92" s="23"/>
      <c r="C92" s="24"/>
      <c r="D92" s="24"/>
      <c r="E92" s="24"/>
      <c r="F92" s="24"/>
      <c r="G92" s="24"/>
      <c r="H92" s="25"/>
    </row>
    <row r="93" spans="1:8" s="20" customFormat="1">
      <c r="A93" s="17"/>
      <c r="B93" s="23"/>
      <c r="C93" s="24"/>
      <c r="D93" s="24"/>
      <c r="E93" s="24"/>
      <c r="F93" s="24"/>
      <c r="G93" s="24"/>
      <c r="H93" s="25"/>
    </row>
    <row r="94" spans="1:8" s="20" customFormat="1">
      <c r="A94" s="17"/>
      <c r="B94" s="23"/>
      <c r="C94" s="24"/>
      <c r="D94" s="24"/>
      <c r="E94" s="24"/>
      <c r="F94" s="24"/>
      <c r="G94" s="24"/>
      <c r="H94" s="25"/>
    </row>
    <row r="95" spans="1:8" s="20" customFormat="1">
      <c r="A95" s="17"/>
      <c r="B95" s="23"/>
      <c r="C95" s="24"/>
      <c r="D95" s="24"/>
      <c r="E95" s="24"/>
      <c r="F95" s="24"/>
      <c r="G95" s="24"/>
      <c r="H95" s="25"/>
    </row>
    <row r="96" spans="1:8" s="20" customFormat="1">
      <c r="A96" s="17"/>
      <c r="B96" s="23"/>
      <c r="C96" s="24"/>
      <c r="D96" s="24"/>
      <c r="E96" s="24"/>
      <c r="F96" s="24"/>
      <c r="G96" s="24"/>
      <c r="H96" s="25"/>
    </row>
    <row r="97" spans="1:8" s="20" customFormat="1">
      <c r="A97" s="17"/>
      <c r="B97" s="23"/>
      <c r="C97" s="24"/>
      <c r="D97" s="24"/>
      <c r="E97" s="24"/>
      <c r="F97" s="24"/>
      <c r="G97" s="24"/>
      <c r="H97" s="25"/>
    </row>
    <row r="98" spans="1:8" s="20" customFormat="1">
      <c r="A98" s="17"/>
      <c r="B98" s="23"/>
      <c r="C98" s="24"/>
      <c r="D98" s="24"/>
      <c r="E98" s="24"/>
      <c r="F98" s="24"/>
      <c r="G98" s="24"/>
      <c r="H98" s="25"/>
    </row>
    <row r="99" spans="1:8" s="20" customFormat="1">
      <c r="A99" s="17"/>
      <c r="B99" s="23"/>
      <c r="C99" s="24"/>
      <c r="D99" s="24"/>
      <c r="E99" s="24"/>
      <c r="F99" s="24"/>
      <c r="G99" s="24"/>
      <c r="H99" s="25"/>
    </row>
    <row r="100" spans="1:8" s="20" customFormat="1">
      <c r="A100" s="17"/>
      <c r="B100" s="23"/>
      <c r="C100" s="24"/>
      <c r="D100" s="24"/>
      <c r="E100" s="24"/>
      <c r="F100" s="24"/>
      <c r="G100" s="24"/>
      <c r="H100" s="25"/>
    </row>
    <row r="101" spans="1:8" s="20" customFormat="1">
      <c r="A101" s="17"/>
      <c r="B101" s="23"/>
      <c r="C101" s="24"/>
      <c r="D101" s="24"/>
      <c r="E101" s="24"/>
      <c r="F101" s="24"/>
      <c r="G101" s="24"/>
      <c r="H101" s="25"/>
    </row>
    <row r="102" spans="1:8" s="20" customFormat="1">
      <c r="A102" s="17"/>
      <c r="B102" s="23"/>
      <c r="C102" s="24"/>
      <c r="D102" s="24"/>
      <c r="E102" s="24"/>
      <c r="F102" s="24"/>
      <c r="G102" s="24"/>
      <c r="H102" s="25"/>
    </row>
    <row r="103" spans="1:8" s="20" customFormat="1">
      <c r="A103" s="17"/>
      <c r="B103" s="23"/>
      <c r="C103" s="24"/>
      <c r="D103" s="24"/>
      <c r="E103" s="24"/>
      <c r="F103" s="24"/>
      <c r="G103" s="24"/>
      <c r="H103" s="25"/>
    </row>
    <row r="104" spans="1:8" s="20" customFormat="1">
      <c r="A104" s="17"/>
      <c r="B104" s="23"/>
      <c r="C104" s="24"/>
      <c r="D104" s="24"/>
      <c r="E104" s="24"/>
      <c r="F104" s="24"/>
      <c r="G104" s="24"/>
      <c r="H104" s="25"/>
    </row>
    <row r="105" spans="1:8" s="20" customFormat="1">
      <c r="A105" s="17"/>
      <c r="B105" s="23"/>
      <c r="C105" s="24"/>
      <c r="D105" s="24"/>
      <c r="E105" s="24"/>
      <c r="F105" s="24"/>
      <c r="G105" s="24"/>
      <c r="H105" s="25"/>
    </row>
    <row r="106" spans="1:8" s="20" customFormat="1">
      <c r="A106" s="17"/>
      <c r="B106" s="23"/>
      <c r="C106" s="24"/>
      <c r="D106" s="24"/>
      <c r="E106" s="24"/>
      <c r="F106" s="24"/>
      <c r="G106" s="24"/>
      <c r="H106" s="25"/>
    </row>
    <row r="107" spans="1:8" s="20" customFormat="1">
      <c r="A107" s="17"/>
      <c r="B107" s="23"/>
      <c r="C107" s="24"/>
      <c r="D107" s="24"/>
      <c r="E107" s="24"/>
      <c r="F107" s="24"/>
      <c r="G107" s="24"/>
      <c r="H107" s="25"/>
    </row>
    <row r="108" spans="1:8" s="20" customFormat="1">
      <c r="A108" s="17"/>
      <c r="B108" s="23"/>
      <c r="C108" s="24"/>
      <c r="D108" s="24"/>
      <c r="E108" s="24"/>
      <c r="F108" s="24"/>
      <c r="G108" s="24"/>
      <c r="H108" s="25"/>
    </row>
    <row r="109" spans="1:8" s="20" customFormat="1">
      <c r="A109" s="17"/>
      <c r="B109" s="23"/>
      <c r="C109" s="24"/>
      <c r="D109" s="24"/>
      <c r="E109" s="24"/>
      <c r="F109" s="24"/>
      <c r="G109" s="24"/>
      <c r="H109" s="25"/>
    </row>
    <row r="110" spans="1:8" s="20" customFormat="1">
      <c r="A110" s="17"/>
      <c r="B110" s="23"/>
      <c r="C110" s="24"/>
      <c r="D110" s="24"/>
      <c r="E110" s="24"/>
      <c r="F110" s="24"/>
      <c r="G110" s="24"/>
      <c r="H110" s="25"/>
    </row>
    <row r="111" spans="1:8" s="20" customFormat="1">
      <c r="A111" s="17"/>
      <c r="B111" s="23"/>
      <c r="C111" s="24"/>
      <c r="D111" s="24"/>
      <c r="E111" s="24"/>
      <c r="F111" s="24"/>
      <c r="G111" s="24"/>
      <c r="H111" s="25"/>
    </row>
    <row r="112" spans="1:8" s="20" customFormat="1">
      <c r="A112" s="17"/>
      <c r="B112" s="23"/>
      <c r="C112" s="24"/>
      <c r="D112" s="24"/>
      <c r="E112" s="24"/>
      <c r="F112" s="24"/>
      <c r="G112" s="24"/>
      <c r="H112" s="25"/>
    </row>
    <row r="113" spans="1:8" s="20" customFormat="1">
      <c r="A113" s="17"/>
      <c r="B113" s="23"/>
      <c r="C113" s="24"/>
      <c r="D113" s="24"/>
      <c r="E113" s="24"/>
      <c r="F113" s="24"/>
      <c r="G113" s="24"/>
      <c r="H113" s="25"/>
    </row>
    <row r="114" spans="1:8" s="20" customFormat="1">
      <c r="A114" s="17"/>
      <c r="B114" s="23"/>
      <c r="C114" s="24"/>
      <c r="D114" s="24"/>
      <c r="E114" s="24"/>
      <c r="F114" s="24"/>
      <c r="G114" s="24"/>
      <c r="H114" s="25"/>
    </row>
    <row r="115" spans="1:8" s="20" customFormat="1">
      <c r="A115" s="17"/>
      <c r="B115" s="23"/>
      <c r="C115" s="24"/>
      <c r="D115" s="24"/>
      <c r="E115" s="24"/>
      <c r="F115" s="24"/>
      <c r="G115" s="24"/>
      <c r="H115" s="25"/>
    </row>
    <row r="116" spans="1:8" s="20" customFormat="1">
      <c r="A116" s="17"/>
      <c r="B116" s="23"/>
      <c r="C116" s="24"/>
      <c r="D116" s="24"/>
      <c r="E116" s="24"/>
      <c r="F116" s="24"/>
      <c r="G116" s="24"/>
      <c r="H116" s="25"/>
    </row>
    <row r="117" spans="1:8" s="20" customFormat="1">
      <c r="A117" s="17"/>
      <c r="B117" s="23"/>
      <c r="C117" s="24"/>
      <c r="D117" s="24"/>
      <c r="E117" s="24"/>
      <c r="F117" s="24"/>
      <c r="G117" s="24"/>
      <c r="H117" s="25"/>
    </row>
    <row r="118" spans="1:8" s="20" customFormat="1">
      <c r="A118" s="17"/>
      <c r="B118" s="23"/>
      <c r="C118" s="24"/>
      <c r="D118" s="24"/>
      <c r="E118" s="24"/>
      <c r="F118" s="24"/>
      <c r="G118" s="24"/>
      <c r="H118" s="25"/>
    </row>
    <row r="119" spans="1:8" s="20" customFormat="1">
      <c r="A119" s="17"/>
      <c r="B119" s="23"/>
      <c r="C119" s="24"/>
      <c r="D119" s="24"/>
      <c r="E119" s="24"/>
      <c r="F119" s="24"/>
      <c r="G119" s="24"/>
      <c r="H119" s="25"/>
    </row>
    <row r="120" spans="1:8" s="20" customFormat="1">
      <c r="A120" s="17"/>
      <c r="B120" s="23"/>
      <c r="C120" s="24"/>
      <c r="D120" s="24"/>
      <c r="E120" s="24"/>
      <c r="F120" s="24"/>
      <c r="G120" s="24"/>
      <c r="H120" s="25"/>
    </row>
    <row r="121" spans="1:8" s="20" customFormat="1">
      <c r="A121" s="17"/>
      <c r="B121" s="23"/>
      <c r="C121" s="24"/>
      <c r="D121" s="24"/>
      <c r="E121" s="24"/>
      <c r="F121" s="24"/>
      <c r="G121" s="24"/>
      <c r="H121" s="25"/>
    </row>
    <row r="122" spans="1:8" s="20" customFormat="1">
      <c r="A122" s="17"/>
      <c r="B122" s="23"/>
      <c r="C122" s="24"/>
      <c r="D122" s="24"/>
      <c r="E122" s="24"/>
      <c r="F122" s="24"/>
      <c r="G122" s="24"/>
      <c r="H122" s="25"/>
    </row>
    <row r="123" spans="1:8" s="20" customFormat="1">
      <c r="A123" s="17"/>
      <c r="B123" s="23"/>
      <c r="C123" s="24"/>
      <c r="D123" s="24"/>
      <c r="E123" s="24"/>
      <c r="F123" s="24"/>
      <c r="G123" s="24"/>
      <c r="H123" s="25"/>
    </row>
    <row r="124" spans="1:8" s="20" customFormat="1">
      <c r="A124" s="17"/>
      <c r="B124" s="23"/>
      <c r="C124" s="24"/>
      <c r="D124" s="24"/>
      <c r="E124" s="24"/>
      <c r="F124" s="24"/>
      <c r="G124" s="24"/>
      <c r="H124" s="25"/>
    </row>
    <row r="125" spans="1:8" s="20" customFormat="1">
      <c r="A125" s="17"/>
      <c r="B125" s="23"/>
      <c r="C125" s="24"/>
      <c r="D125" s="24"/>
      <c r="E125" s="24"/>
      <c r="F125" s="24"/>
      <c r="G125" s="24"/>
      <c r="H125" s="25"/>
    </row>
    <row r="126" spans="1:8" s="20" customFormat="1">
      <c r="A126" s="17"/>
      <c r="B126" s="23"/>
      <c r="C126" s="24"/>
      <c r="D126" s="24"/>
      <c r="E126" s="24"/>
      <c r="F126" s="24"/>
      <c r="G126" s="24"/>
      <c r="H126" s="25"/>
    </row>
    <row r="127" spans="1:8" s="20" customFormat="1">
      <c r="A127" s="17"/>
      <c r="B127" s="23"/>
      <c r="C127" s="24"/>
      <c r="D127" s="24"/>
      <c r="E127" s="24"/>
      <c r="F127" s="24"/>
      <c r="G127" s="24"/>
      <c r="H127" s="25"/>
    </row>
    <row r="128" spans="1:8" s="20" customFormat="1">
      <c r="A128" s="17"/>
      <c r="B128" s="23"/>
      <c r="C128" s="24"/>
      <c r="D128" s="24"/>
      <c r="E128" s="24"/>
      <c r="F128" s="24"/>
      <c r="G128" s="24"/>
      <c r="H128" s="25"/>
    </row>
    <row r="129" spans="1:8" s="20" customFormat="1">
      <c r="A129" s="17"/>
      <c r="B129" s="26"/>
      <c r="C129" s="25"/>
      <c r="D129" s="25"/>
      <c r="E129" s="24"/>
      <c r="F129" s="24"/>
      <c r="G129" s="24"/>
      <c r="H129" s="25"/>
    </row>
    <row r="130" spans="1:8" s="20" customFormat="1">
      <c r="A130" s="17"/>
      <c r="B130" s="23"/>
      <c r="C130" s="24"/>
      <c r="D130" s="24"/>
      <c r="E130" s="24"/>
      <c r="F130" s="24"/>
      <c r="G130" s="24"/>
      <c r="H130" s="25"/>
    </row>
    <row r="131" spans="1:8" s="20" customFormat="1">
      <c r="A131" s="17"/>
      <c r="B131" s="23"/>
      <c r="C131" s="24"/>
      <c r="D131" s="24"/>
      <c r="E131" s="24"/>
      <c r="F131" s="24"/>
      <c r="G131" s="24"/>
      <c r="H131" s="25"/>
    </row>
    <row r="132" spans="1:8" s="20" customFormat="1">
      <c r="A132" s="17"/>
      <c r="B132" s="23"/>
      <c r="C132" s="24"/>
      <c r="D132" s="24"/>
      <c r="E132" s="24"/>
      <c r="F132" s="24"/>
      <c r="G132" s="24"/>
      <c r="H132" s="25"/>
    </row>
    <row r="133" spans="1:8" s="20" customFormat="1">
      <c r="A133" s="17"/>
      <c r="B133" s="23"/>
      <c r="C133" s="24"/>
      <c r="D133" s="24"/>
      <c r="E133" s="24"/>
      <c r="F133" s="24"/>
      <c r="G133" s="24"/>
      <c r="H133" s="25"/>
    </row>
    <row r="134" spans="1:8" s="20" customFormat="1">
      <c r="A134" s="17"/>
      <c r="B134" s="23"/>
      <c r="C134" s="24"/>
      <c r="D134" s="24"/>
      <c r="E134" s="24"/>
      <c r="F134" s="24"/>
      <c r="G134" s="24"/>
      <c r="H134" s="25"/>
    </row>
    <row r="135" spans="1:8" s="20" customFormat="1">
      <c r="A135" s="17"/>
      <c r="B135" s="23"/>
      <c r="C135" s="24"/>
      <c r="D135" s="24"/>
      <c r="E135" s="24"/>
      <c r="F135" s="24"/>
      <c r="G135" s="24"/>
      <c r="H135" s="25"/>
    </row>
    <row r="136" spans="1:8" s="20" customFormat="1">
      <c r="A136" s="17"/>
      <c r="B136" s="23"/>
      <c r="C136" s="24"/>
      <c r="D136" s="24"/>
      <c r="E136" s="24"/>
      <c r="F136" s="24"/>
      <c r="G136" s="24"/>
      <c r="H136" s="25"/>
    </row>
    <row r="137" spans="1:8" s="20" customFormat="1">
      <c r="A137" s="17"/>
      <c r="B137" s="23"/>
      <c r="C137" s="24"/>
      <c r="D137" s="24"/>
      <c r="E137" s="24"/>
      <c r="F137" s="24"/>
      <c r="G137" s="24"/>
      <c r="H137" s="25"/>
    </row>
    <row r="138" spans="1:8" s="20" customFormat="1">
      <c r="A138" s="17"/>
      <c r="B138" s="23"/>
      <c r="C138" s="24"/>
      <c r="D138" s="24"/>
      <c r="E138" s="24"/>
      <c r="F138" s="24"/>
      <c r="G138" s="24"/>
      <c r="H138" s="25"/>
    </row>
    <row r="139" spans="1:8" s="20" customFormat="1">
      <c r="A139" s="17"/>
      <c r="B139" s="23"/>
      <c r="C139" s="24"/>
      <c r="D139" s="24"/>
      <c r="E139" s="24"/>
      <c r="F139" s="24"/>
      <c r="G139" s="24"/>
      <c r="H139" s="25"/>
    </row>
    <row r="140" spans="1:8" s="20" customFormat="1">
      <c r="A140" s="17"/>
      <c r="B140" s="23"/>
      <c r="C140" s="24"/>
      <c r="D140" s="24"/>
      <c r="E140" s="24"/>
      <c r="F140" s="24"/>
      <c r="G140" s="24"/>
      <c r="H140" s="25"/>
    </row>
    <row r="141" spans="1:8" s="20" customFormat="1">
      <c r="A141" s="17"/>
      <c r="B141" s="23"/>
      <c r="C141" s="24"/>
      <c r="D141" s="24"/>
      <c r="E141" s="24"/>
      <c r="F141" s="24"/>
      <c r="G141" s="24"/>
      <c r="H141" s="25"/>
    </row>
    <row r="142" spans="1:8" s="20" customFormat="1">
      <c r="A142" s="17"/>
      <c r="B142" s="23"/>
      <c r="C142" s="24"/>
      <c r="D142" s="24"/>
      <c r="E142" s="24"/>
      <c r="F142" s="24"/>
      <c r="G142" s="24"/>
      <c r="H142" s="25"/>
    </row>
    <row r="143" spans="1:8" s="20" customFormat="1">
      <c r="A143" s="17"/>
      <c r="B143" s="23"/>
      <c r="C143" s="24"/>
      <c r="D143" s="24"/>
      <c r="E143" s="24"/>
      <c r="F143" s="24"/>
      <c r="G143" s="24"/>
      <c r="H143" s="25"/>
    </row>
    <row r="144" spans="1:8" s="20" customFormat="1">
      <c r="A144" s="17"/>
      <c r="B144" s="23"/>
      <c r="C144" s="24"/>
      <c r="D144" s="24"/>
      <c r="E144" s="24"/>
      <c r="F144" s="24"/>
      <c r="G144" s="24"/>
      <c r="H144" s="25"/>
    </row>
    <row r="145" spans="1:8" s="20" customFormat="1">
      <c r="A145" s="17"/>
      <c r="B145" s="23"/>
      <c r="C145" s="24"/>
      <c r="D145" s="24"/>
      <c r="E145" s="24"/>
      <c r="F145" s="24"/>
      <c r="G145" s="24"/>
      <c r="H145" s="25"/>
    </row>
    <row r="146" spans="1:8" s="20" customFormat="1">
      <c r="A146" s="17"/>
      <c r="B146" s="23"/>
      <c r="C146" s="24"/>
      <c r="D146" s="24"/>
      <c r="E146" s="24"/>
      <c r="F146" s="24"/>
      <c r="G146" s="24"/>
      <c r="H146" s="25"/>
    </row>
    <row r="147" spans="1:8" s="20" customFormat="1">
      <c r="A147" s="17"/>
      <c r="B147" s="23"/>
      <c r="C147" s="24"/>
      <c r="D147" s="24"/>
      <c r="E147" s="24"/>
      <c r="F147" s="24"/>
      <c r="G147" s="24"/>
      <c r="H147" s="25"/>
    </row>
    <row r="148" spans="1:8" s="20" customFormat="1">
      <c r="A148" s="17"/>
      <c r="B148" s="23"/>
      <c r="C148" s="24"/>
      <c r="D148" s="24"/>
      <c r="E148" s="24"/>
      <c r="F148" s="24"/>
      <c r="G148" s="24"/>
      <c r="H148" s="25"/>
    </row>
    <row r="149" spans="1:8" s="20" customFormat="1">
      <c r="A149" s="17"/>
      <c r="B149" s="23"/>
      <c r="C149" s="24"/>
      <c r="D149" s="24"/>
      <c r="E149" s="24"/>
      <c r="F149" s="24"/>
      <c r="G149" s="24"/>
      <c r="H149" s="25"/>
    </row>
    <row r="150" spans="1:8" s="20" customFormat="1">
      <c r="A150" s="17"/>
      <c r="B150" s="23"/>
      <c r="C150" s="24"/>
      <c r="D150" s="24"/>
      <c r="E150" s="24"/>
      <c r="F150" s="24"/>
      <c r="G150" s="24"/>
      <c r="H150" s="25"/>
    </row>
    <row r="151" spans="1:8" s="20" customFormat="1">
      <c r="A151" s="17"/>
      <c r="B151" s="23"/>
      <c r="C151" s="24"/>
      <c r="D151" s="24"/>
      <c r="E151" s="24"/>
      <c r="F151" s="24"/>
      <c r="G151" s="24"/>
      <c r="H151" s="25"/>
    </row>
    <row r="152" spans="1:8" s="20" customFormat="1">
      <c r="A152" s="17"/>
      <c r="B152" s="23"/>
      <c r="C152" s="24"/>
      <c r="D152" s="24"/>
      <c r="E152" s="24"/>
      <c r="F152" s="24"/>
      <c r="G152" s="24"/>
      <c r="H152" s="25"/>
    </row>
    <row r="153" spans="1:8" s="20" customFormat="1">
      <c r="A153" s="17"/>
      <c r="B153" s="23"/>
      <c r="C153" s="24"/>
      <c r="D153" s="24"/>
      <c r="E153" s="24"/>
      <c r="F153" s="24"/>
      <c r="G153" s="24"/>
      <c r="H153" s="25"/>
    </row>
    <row r="154" spans="1:8" s="20" customFormat="1">
      <c r="A154" s="17"/>
      <c r="B154" s="23"/>
      <c r="C154" s="24"/>
      <c r="D154" s="24"/>
      <c r="E154" s="24"/>
      <c r="F154" s="24"/>
      <c r="G154" s="24"/>
      <c r="H154" s="25"/>
    </row>
    <row r="155" spans="1:8" s="20" customFormat="1">
      <c r="A155" s="17"/>
      <c r="B155" s="23"/>
      <c r="C155" s="24"/>
      <c r="D155" s="24"/>
      <c r="E155" s="24"/>
      <c r="F155" s="24"/>
      <c r="G155" s="24"/>
      <c r="H155" s="25"/>
    </row>
    <row r="156" spans="1:8" s="20" customFormat="1">
      <c r="A156" s="17"/>
      <c r="B156" s="23"/>
      <c r="C156" s="24"/>
      <c r="D156" s="24"/>
      <c r="E156" s="24"/>
      <c r="F156" s="24"/>
      <c r="G156" s="24"/>
      <c r="H156" s="25"/>
    </row>
    <row r="157" spans="1:8" s="20" customFormat="1">
      <c r="A157" s="17"/>
      <c r="B157" s="23"/>
      <c r="C157" s="24"/>
      <c r="D157" s="24"/>
      <c r="E157" s="24"/>
      <c r="F157" s="24"/>
      <c r="G157" s="24"/>
      <c r="H157" s="25"/>
    </row>
    <row r="158" spans="1:8" s="20" customFormat="1">
      <c r="A158" s="17"/>
      <c r="B158" s="23"/>
      <c r="C158" s="24"/>
      <c r="D158" s="24"/>
      <c r="E158" s="24"/>
      <c r="F158" s="24"/>
      <c r="G158" s="24"/>
      <c r="H158" s="25"/>
    </row>
    <row r="159" spans="1:8" s="20" customFormat="1">
      <c r="A159" s="17"/>
      <c r="B159" s="23"/>
      <c r="C159" s="24"/>
      <c r="D159" s="24"/>
      <c r="E159" s="24"/>
      <c r="F159" s="24"/>
      <c r="G159" s="24"/>
      <c r="H159" s="25"/>
    </row>
    <row r="160" spans="1:8" s="20" customFormat="1">
      <c r="A160" s="17"/>
      <c r="B160" s="23"/>
      <c r="C160" s="24"/>
      <c r="D160" s="24"/>
      <c r="E160" s="24"/>
      <c r="F160" s="24"/>
      <c r="G160" s="24"/>
      <c r="H160" s="25"/>
    </row>
    <row r="161" spans="1:8" s="20" customFormat="1">
      <c r="A161" s="17"/>
      <c r="B161" s="23"/>
      <c r="C161" s="24"/>
      <c r="D161" s="24"/>
      <c r="E161" s="24"/>
      <c r="F161" s="24"/>
      <c r="G161" s="24"/>
      <c r="H161" s="25"/>
    </row>
    <row r="162" spans="1:8" s="20" customFormat="1">
      <c r="A162" s="17"/>
      <c r="B162" s="23"/>
      <c r="C162" s="24"/>
      <c r="D162" s="24"/>
      <c r="E162" s="24"/>
      <c r="F162" s="24"/>
      <c r="G162" s="24"/>
      <c r="H162" s="25"/>
    </row>
    <row r="163" spans="1:8" s="20" customFormat="1">
      <c r="A163" s="17"/>
      <c r="B163" s="23"/>
      <c r="C163" s="24"/>
      <c r="D163" s="24"/>
      <c r="E163" s="24"/>
      <c r="F163" s="24"/>
      <c r="G163" s="24"/>
      <c r="H163" s="25"/>
    </row>
    <row r="164" spans="1:8" s="20" customFormat="1">
      <c r="A164" s="17"/>
      <c r="B164" s="23"/>
      <c r="C164" s="24"/>
      <c r="D164" s="24"/>
      <c r="E164" s="24"/>
      <c r="F164" s="24"/>
      <c r="G164" s="24"/>
      <c r="H164" s="25"/>
    </row>
    <row r="165" spans="1:8" s="20" customFormat="1">
      <c r="A165" s="17"/>
      <c r="B165" s="23"/>
      <c r="C165" s="24"/>
      <c r="D165" s="24"/>
      <c r="E165" s="24"/>
      <c r="F165" s="24"/>
      <c r="G165" s="24"/>
      <c r="H165" s="25"/>
    </row>
    <row r="166" spans="1:8" s="20" customFormat="1">
      <c r="A166" s="17"/>
      <c r="B166" s="23"/>
      <c r="C166" s="24"/>
      <c r="D166" s="24"/>
      <c r="E166" s="24"/>
      <c r="F166" s="24"/>
      <c r="G166" s="24"/>
      <c r="H166" s="25"/>
    </row>
    <row r="167" spans="1:8" s="20" customFormat="1">
      <c r="A167" s="17"/>
      <c r="B167" s="23"/>
      <c r="C167" s="24"/>
      <c r="D167" s="24"/>
      <c r="E167" s="24"/>
      <c r="F167" s="24"/>
      <c r="G167" s="24"/>
      <c r="H167" s="25"/>
    </row>
    <row r="168" spans="1:8" s="20" customFormat="1">
      <c r="A168" s="17"/>
      <c r="B168" s="23"/>
      <c r="C168" s="24"/>
      <c r="D168" s="24"/>
      <c r="E168" s="24"/>
      <c r="F168" s="24"/>
      <c r="G168" s="24"/>
      <c r="H168" s="25"/>
    </row>
    <row r="169" spans="1:8" s="20" customFormat="1">
      <c r="A169" s="17"/>
      <c r="B169" s="23"/>
      <c r="C169" s="24"/>
      <c r="D169" s="24"/>
      <c r="E169" s="24"/>
      <c r="F169" s="24"/>
      <c r="G169" s="24"/>
      <c r="H169" s="25"/>
    </row>
    <row r="170" spans="1:8" s="20" customFormat="1">
      <c r="A170" s="17"/>
      <c r="B170" s="23"/>
      <c r="C170" s="24"/>
      <c r="D170" s="24"/>
      <c r="E170" s="24"/>
      <c r="F170" s="24"/>
      <c r="G170" s="24"/>
      <c r="H170" s="25"/>
    </row>
    <row r="171" spans="1:8" s="20" customFormat="1">
      <c r="A171" s="17"/>
      <c r="B171" s="23"/>
      <c r="C171" s="24"/>
      <c r="D171" s="24"/>
      <c r="E171" s="24"/>
      <c r="F171" s="24"/>
      <c r="G171" s="24"/>
      <c r="H171" s="25"/>
    </row>
    <row r="172" spans="1:8" s="20" customFormat="1">
      <c r="A172" s="17"/>
      <c r="B172" s="23"/>
      <c r="C172" s="24"/>
      <c r="D172" s="24"/>
      <c r="E172" s="24"/>
      <c r="F172" s="24"/>
      <c r="G172" s="24"/>
      <c r="H172" s="25"/>
    </row>
    <row r="173" spans="1:8" s="20" customFormat="1">
      <c r="A173" s="17"/>
      <c r="B173" s="23"/>
      <c r="C173" s="24"/>
      <c r="D173" s="24"/>
      <c r="E173" s="24"/>
      <c r="F173" s="24"/>
      <c r="G173" s="24"/>
      <c r="H173" s="25"/>
    </row>
    <row r="174" spans="1:8" s="20" customFormat="1">
      <c r="A174" s="17"/>
      <c r="B174" s="23"/>
      <c r="C174" s="24"/>
      <c r="D174" s="24"/>
      <c r="E174" s="24"/>
      <c r="F174" s="24"/>
      <c r="G174" s="24"/>
      <c r="H174" s="25"/>
    </row>
    <row r="175" spans="1:8" s="20" customFormat="1">
      <c r="A175" s="17"/>
      <c r="B175" s="23"/>
      <c r="C175" s="24"/>
      <c r="D175" s="24"/>
      <c r="E175" s="24"/>
      <c r="F175" s="24"/>
      <c r="G175" s="24"/>
      <c r="H175" s="25"/>
    </row>
    <row r="176" spans="1:8" s="20" customFormat="1">
      <c r="A176" s="17"/>
      <c r="B176" s="23"/>
      <c r="C176" s="24"/>
      <c r="D176" s="24"/>
      <c r="E176" s="24"/>
      <c r="F176" s="24"/>
      <c r="G176" s="24"/>
      <c r="H176" s="25"/>
    </row>
    <row r="177" spans="1:8" s="20" customFormat="1">
      <c r="A177" s="17"/>
      <c r="B177" s="23"/>
      <c r="C177" s="24"/>
      <c r="D177" s="24"/>
      <c r="E177" s="24"/>
      <c r="F177" s="24"/>
      <c r="G177" s="24"/>
      <c r="H177" s="25"/>
    </row>
    <row r="178" spans="1:8" s="20" customFormat="1">
      <c r="A178" s="17"/>
      <c r="B178" s="23"/>
      <c r="C178" s="24"/>
      <c r="D178" s="24"/>
      <c r="E178" s="24"/>
      <c r="F178" s="24"/>
      <c r="G178" s="24"/>
      <c r="H178" s="25"/>
    </row>
    <row r="179" spans="1:8" s="20" customFormat="1">
      <c r="A179" s="17"/>
      <c r="B179" s="23"/>
      <c r="C179" s="24"/>
      <c r="D179" s="24"/>
      <c r="E179" s="24"/>
      <c r="F179" s="24"/>
      <c r="G179" s="24"/>
      <c r="H179" s="25"/>
    </row>
    <row r="180" spans="1:8" s="20" customFormat="1">
      <c r="A180" s="17"/>
      <c r="B180" s="23"/>
      <c r="C180" s="24"/>
      <c r="D180" s="24"/>
      <c r="E180" s="24"/>
      <c r="F180" s="24"/>
      <c r="G180" s="24"/>
      <c r="H180" s="25"/>
    </row>
    <row r="181" spans="1:8" s="20" customFormat="1">
      <c r="A181" s="17"/>
      <c r="B181" s="23"/>
      <c r="C181" s="24"/>
      <c r="D181" s="24"/>
      <c r="E181" s="24"/>
      <c r="F181" s="24"/>
      <c r="G181" s="24"/>
      <c r="H181" s="25"/>
    </row>
    <row r="182" spans="1:8" s="20" customFormat="1">
      <c r="A182" s="17"/>
      <c r="B182" s="23"/>
      <c r="C182" s="24"/>
      <c r="D182" s="24"/>
      <c r="E182" s="24"/>
      <c r="F182" s="24"/>
      <c r="G182" s="24"/>
      <c r="H182" s="25"/>
    </row>
    <row r="183" spans="1:8" s="20" customFormat="1">
      <c r="A183" s="17"/>
      <c r="B183" s="23"/>
      <c r="C183" s="24"/>
      <c r="D183" s="24"/>
      <c r="E183" s="24"/>
      <c r="F183" s="24"/>
      <c r="G183" s="24"/>
      <c r="H183" s="25"/>
    </row>
    <row r="184" spans="1:8" s="20" customFormat="1">
      <c r="A184" s="17"/>
      <c r="B184" s="23"/>
      <c r="C184" s="24"/>
      <c r="D184" s="24"/>
      <c r="E184" s="24"/>
      <c r="F184" s="24"/>
      <c r="G184" s="24"/>
      <c r="H184" s="25"/>
    </row>
    <row r="185" spans="1:8" s="20" customFormat="1">
      <c r="A185" s="17"/>
      <c r="B185" s="23"/>
      <c r="C185" s="24"/>
      <c r="D185" s="24"/>
      <c r="E185" s="24"/>
      <c r="F185" s="24"/>
      <c r="G185" s="24"/>
      <c r="H185" s="25"/>
    </row>
    <row r="186" spans="1:8" s="20" customFormat="1">
      <c r="A186" s="17"/>
      <c r="B186" s="23"/>
      <c r="C186" s="24"/>
      <c r="D186" s="24"/>
      <c r="E186" s="24"/>
      <c r="F186" s="24"/>
      <c r="G186" s="24"/>
      <c r="H186" s="25"/>
    </row>
    <row r="187" spans="1:8" s="20" customFormat="1">
      <c r="A187" s="17"/>
      <c r="B187" s="23"/>
      <c r="C187" s="24"/>
      <c r="D187" s="24"/>
      <c r="E187" s="24"/>
      <c r="F187" s="24"/>
      <c r="G187" s="24"/>
      <c r="H187" s="25"/>
    </row>
    <row r="188" spans="1:8" s="20" customFormat="1">
      <c r="A188" s="17"/>
      <c r="B188" s="23"/>
      <c r="C188" s="24"/>
      <c r="D188" s="24"/>
      <c r="E188" s="24"/>
      <c r="F188" s="24"/>
      <c r="G188" s="24"/>
      <c r="H188" s="25"/>
    </row>
    <row r="189" spans="1:8" s="20" customFormat="1">
      <c r="A189" s="17"/>
      <c r="B189" s="23"/>
      <c r="C189" s="24"/>
      <c r="D189" s="24"/>
      <c r="E189" s="24"/>
      <c r="F189" s="24"/>
      <c r="G189" s="24"/>
      <c r="H189" s="25"/>
    </row>
    <row r="190" spans="1:8" s="20" customFormat="1">
      <c r="A190" s="17"/>
      <c r="B190" s="23"/>
      <c r="C190" s="24"/>
      <c r="D190" s="24"/>
      <c r="E190" s="24"/>
      <c r="F190" s="24"/>
      <c r="G190" s="24"/>
      <c r="H190" s="25"/>
    </row>
    <row r="191" spans="1:8" s="20" customFormat="1">
      <c r="A191" s="17"/>
      <c r="B191" s="23"/>
      <c r="C191" s="24"/>
      <c r="D191" s="24"/>
      <c r="E191" s="24"/>
      <c r="F191" s="24"/>
      <c r="G191" s="24"/>
      <c r="H191" s="25"/>
    </row>
    <row r="192" spans="1:8" s="20" customFormat="1">
      <c r="A192" s="17"/>
      <c r="B192" s="23"/>
      <c r="C192" s="24"/>
      <c r="D192" s="24"/>
      <c r="E192" s="24"/>
      <c r="F192" s="24"/>
      <c r="G192" s="24"/>
      <c r="H192" s="25"/>
    </row>
    <row r="193" spans="1:8" s="20" customFormat="1">
      <c r="A193" s="17"/>
      <c r="B193" s="23"/>
      <c r="C193" s="24"/>
      <c r="D193" s="24"/>
      <c r="E193" s="24"/>
      <c r="F193" s="24"/>
      <c r="G193" s="24"/>
      <c r="H193" s="25"/>
    </row>
    <row r="194" spans="1:8" s="20" customFormat="1">
      <c r="A194" s="17"/>
      <c r="B194" s="23"/>
      <c r="C194" s="24"/>
      <c r="D194" s="24"/>
      <c r="E194" s="24"/>
      <c r="F194" s="24"/>
      <c r="G194" s="24"/>
      <c r="H194" s="25"/>
    </row>
    <row r="195" spans="1:8" s="20" customFormat="1">
      <c r="A195" s="17"/>
      <c r="B195" s="23"/>
      <c r="C195" s="24"/>
      <c r="D195" s="24"/>
      <c r="E195" s="24"/>
      <c r="F195" s="24"/>
      <c r="G195" s="24"/>
      <c r="H195" s="25"/>
    </row>
    <row r="196" spans="1:8" s="20" customFormat="1">
      <c r="A196" s="17"/>
      <c r="B196" s="23"/>
      <c r="C196" s="24"/>
      <c r="D196" s="24"/>
      <c r="E196" s="24"/>
      <c r="F196" s="24"/>
      <c r="G196" s="24"/>
      <c r="H196" s="25"/>
    </row>
    <row r="197" spans="1:8" s="20" customFormat="1">
      <c r="A197" s="17"/>
      <c r="B197" s="23"/>
      <c r="C197" s="24"/>
      <c r="D197" s="24"/>
      <c r="E197" s="24"/>
      <c r="F197" s="24"/>
      <c r="G197" s="24"/>
      <c r="H197" s="25"/>
    </row>
    <row r="198" spans="1:8" s="20" customFormat="1">
      <c r="A198" s="17"/>
      <c r="B198" s="23"/>
      <c r="C198" s="24"/>
      <c r="D198" s="24"/>
      <c r="E198" s="24"/>
      <c r="F198" s="24"/>
      <c r="G198" s="24"/>
      <c r="H198" s="25"/>
    </row>
    <row r="199" spans="1:8" s="20" customFormat="1">
      <c r="A199" s="17"/>
      <c r="B199" s="23"/>
      <c r="C199" s="24"/>
      <c r="D199" s="24"/>
      <c r="E199" s="24"/>
      <c r="F199" s="24"/>
      <c r="G199" s="24"/>
      <c r="H199" s="25"/>
    </row>
    <row r="200" spans="1:8" s="20" customFormat="1">
      <c r="A200" s="17"/>
      <c r="B200" s="23"/>
      <c r="C200" s="24"/>
      <c r="D200" s="24"/>
      <c r="E200" s="24"/>
      <c r="F200" s="24"/>
      <c r="G200" s="24"/>
      <c r="H200" s="25"/>
    </row>
    <row r="201" spans="1:8" s="20" customFormat="1">
      <c r="A201" s="17"/>
      <c r="B201" s="23"/>
      <c r="C201" s="24"/>
      <c r="D201" s="24"/>
      <c r="E201" s="24"/>
      <c r="F201" s="24"/>
      <c r="G201" s="24"/>
      <c r="H201" s="25"/>
    </row>
    <row r="202" spans="1:8" s="20" customFormat="1">
      <c r="A202" s="17"/>
      <c r="B202" s="23"/>
      <c r="C202" s="24"/>
      <c r="D202" s="24"/>
      <c r="E202" s="24"/>
      <c r="F202" s="24"/>
      <c r="G202" s="24"/>
      <c r="H202" s="25"/>
    </row>
    <row r="203" spans="1:8" s="20" customFormat="1">
      <c r="A203" s="17"/>
      <c r="B203" s="23"/>
      <c r="C203" s="24"/>
      <c r="D203" s="24"/>
      <c r="E203" s="24"/>
      <c r="F203" s="24"/>
      <c r="G203" s="24"/>
      <c r="H203" s="24"/>
    </row>
    <row r="204" spans="1:8" s="20" customFormat="1">
      <c r="A204" s="17"/>
      <c r="B204" s="23"/>
      <c r="C204" s="24"/>
      <c r="D204" s="24"/>
      <c r="E204" s="24"/>
      <c r="F204" s="24"/>
      <c r="G204" s="24"/>
      <c r="H204" s="24"/>
    </row>
    <row r="205" spans="1:8" s="20" customFormat="1">
      <c r="A205" s="27"/>
      <c r="B205" s="28"/>
    </row>
    <row r="206" spans="1:8" s="20" customFormat="1">
      <c r="A206" s="27"/>
      <c r="B206" s="28"/>
    </row>
    <row r="207" spans="1:8" s="20" customFormat="1">
      <c r="A207" s="27"/>
      <c r="B207" s="28"/>
    </row>
    <row r="208" spans="1:8" s="20" customFormat="1">
      <c r="A208" s="27"/>
      <c r="B208" s="28"/>
    </row>
    <row r="209" spans="1:2" s="20" customFormat="1">
      <c r="A209" s="27"/>
      <c r="B209" s="28"/>
    </row>
    <row r="210" spans="1:2" s="20" customFormat="1">
      <c r="A210" s="27"/>
      <c r="B210" s="28"/>
    </row>
    <row r="211" spans="1:2" s="20" customFormat="1">
      <c r="A211" s="27"/>
      <c r="B211" s="28"/>
    </row>
    <row r="212" spans="1:2" s="20" customFormat="1">
      <c r="A212" s="27"/>
      <c r="B212" s="28"/>
    </row>
    <row r="213" spans="1:2" s="20" customFormat="1">
      <c r="A213" s="27"/>
      <c r="B213" s="28"/>
    </row>
  </sheetData>
  <mergeCells count="10">
    <mergeCell ref="A1:H1"/>
    <mergeCell ref="A25:H25"/>
    <mergeCell ref="A4:H4"/>
    <mergeCell ref="A23:H23"/>
    <mergeCell ref="A2:H2"/>
    <mergeCell ref="A6:H6"/>
    <mergeCell ref="A10:H10"/>
    <mergeCell ref="A19:H19"/>
    <mergeCell ref="A21:H21"/>
    <mergeCell ref="A15:H15"/>
  </mergeCells>
  <printOptions horizontalCentered="1"/>
  <pageMargins left="0.62992125984251968" right="0.19685039370078741" top="0.19685039370078741" bottom="0.19685039370078741"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Aldona</dc:creator>
  <cp:lastModifiedBy>Piotr Michalak</cp:lastModifiedBy>
  <cp:lastPrinted>2021-09-29T06:37:27Z</cp:lastPrinted>
  <dcterms:created xsi:type="dcterms:W3CDTF">2017-12-13T13:09:08Z</dcterms:created>
  <dcterms:modified xsi:type="dcterms:W3CDTF">2021-09-29T06:37:33Z</dcterms:modified>
</cp:coreProperties>
</file>