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filterPrivacy="1" defaultThemeVersion="124226"/>
  <bookViews>
    <workbookView xWindow="0" yWindow="0" windowWidth="28800" windowHeight="11910"/>
  </bookViews>
  <sheets>
    <sheet name="ZADANIE" sheetId="1" r:id="rId1"/>
  </sheets>
  <calcPr calcId="162913"/>
</workbook>
</file>

<file path=xl/calcChain.xml><?xml version="1.0" encoding="utf-8"?>
<calcChain xmlns="http://schemas.openxmlformats.org/spreadsheetml/2006/main">
  <c r="O48" i="1" l="1"/>
  <c r="P9" i="1"/>
  <c r="P10" i="1"/>
  <c r="P12" i="1"/>
  <c r="Q12" i="1" s="1"/>
  <c r="R12" i="1" s="1"/>
  <c r="P13" i="1"/>
  <c r="Q13" i="1" s="1"/>
  <c r="R13" i="1" s="1"/>
  <c r="P14" i="1"/>
  <c r="P15" i="1"/>
  <c r="Q15" i="1" s="1"/>
  <c r="R15" i="1" s="1"/>
  <c r="P16" i="1"/>
  <c r="P18" i="1"/>
  <c r="P21" i="1"/>
  <c r="Q21" i="1" s="1"/>
  <c r="R21" i="1" s="1"/>
  <c r="P22" i="1"/>
  <c r="Q22" i="1" s="1"/>
  <c r="R22" i="1" s="1"/>
  <c r="P24" i="1"/>
  <c r="Q24" i="1" s="1"/>
  <c r="P25" i="1"/>
  <c r="Q25" i="1" s="1"/>
  <c r="R25" i="1" s="1"/>
  <c r="P26" i="1"/>
  <c r="P27" i="1"/>
  <c r="P29" i="1"/>
  <c r="P30" i="1"/>
  <c r="P32" i="1"/>
  <c r="Q32" i="1" s="1"/>
  <c r="R32" i="1" s="1"/>
  <c r="P33" i="1"/>
  <c r="Q33" i="1" s="1"/>
  <c r="R33" i="1" s="1"/>
  <c r="P35" i="1"/>
  <c r="Q35" i="1" s="1"/>
  <c r="P36" i="1"/>
  <c r="P37" i="1"/>
  <c r="Q37" i="1" s="1"/>
  <c r="R37" i="1" s="1"/>
  <c r="P38" i="1"/>
  <c r="P40" i="1"/>
  <c r="P41" i="1"/>
  <c r="Q41" i="1" s="1"/>
  <c r="R41" i="1" s="1"/>
  <c r="P43" i="1"/>
  <c r="Q43" i="1" s="1"/>
  <c r="R43" i="1" s="1"/>
  <c r="P44" i="1"/>
  <c r="Q44" i="1" s="1"/>
  <c r="R44" i="1" s="1"/>
  <c r="P46" i="1"/>
  <c r="P47" i="1"/>
  <c r="P8" i="1"/>
  <c r="Q30" i="1" l="1"/>
  <c r="R30" i="1" s="1"/>
  <c r="Q47" i="1"/>
  <c r="R47" i="1" s="1"/>
  <c r="Q46" i="1"/>
  <c r="R46" i="1" s="1"/>
  <c r="R24" i="1"/>
  <c r="Q38" i="1"/>
  <c r="R38" i="1" s="1"/>
  <c r="Q40" i="1"/>
  <c r="R40" i="1" s="1"/>
  <c r="Q36" i="1"/>
  <c r="R36" i="1" s="1"/>
  <c r="R35" i="1"/>
  <c r="Q29" i="1"/>
  <c r="R29" i="1" s="1"/>
  <c r="Q27" i="1"/>
  <c r="R27" i="1" s="1"/>
  <c r="Q26" i="1"/>
  <c r="R26" i="1" s="1"/>
  <c r="Q18" i="1"/>
  <c r="R18" i="1" s="1"/>
  <c r="Q16" i="1"/>
  <c r="R16" i="1" s="1"/>
  <c r="Q14" i="1"/>
  <c r="R14" i="1" s="1"/>
  <c r="P48" i="1"/>
  <c r="Q48" i="1" s="1"/>
  <c r="R48" i="1" s="1"/>
  <c r="Q10" i="1"/>
  <c r="R10" i="1" s="1"/>
  <c r="Q9" i="1"/>
  <c r="R9" i="1" s="1"/>
  <c r="Q8" i="1"/>
  <c r="R8" i="1" s="1"/>
  <c r="L47" i="1" l="1"/>
  <c r="L46" i="1"/>
  <c r="L44" i="1"/>
  <c r="L43" i="1"/>
  <c r="M43" i="1" s="1"/>
  <c r="L32" i="1"/>
  <c r="L24" i="1"/>
  <c r="L18" i="1"/>
  <c r="M18" i="1" s="1"/>
  <c r="L9" i="1"/>
  <c r="M46" i="1" l="1"/>
  <c r="M47" i="1"/>
  <c r="N47" i="1" s="1"/>
  <c r="M44" i="1"/>
  <c r="N44" i="1" s="1"/>
  <c r="N43" i="1"/>
  <c r="M32" i="1"/>
  <c r="M24" i="1"/>
  <c r="N18" i="1"/>
  <c r="M9" i="1"/>
  <c r="N9" i="1" s="1"/>
  <c r="N46" i="1" l="1"/>
  <c r="N32" i="1"/>
  <c r="N24" i="1"/>
  <c r="L8" i="1" l="1"/>
  <c r="M8" i="1" l="1"/>
  <c r="N8" i="1" l="1"/>
</calcChain>
</file>

<file path=xl/sharedStrings.xml><?xml version="1.0" encoding="utf-8"?>
<sst xmlns="http://schemas.openxmlformats.org/spreadsheetml/2006/main" count="94" uniqueCount="47">
  <si>
    <t>wartość netto</t>
  </si>
  <si>
    <t xml:space="preserve">Cena netto </t>
  </si>
  <si>
    <t>Podatek VAT</t>
  </si>
  <si>
    <t>Wartość brutto</t>
  </si>
  <si>
    <t>[zł]</t>
  </si>
  <si>
    <t>szt.</t>
  </si>
  <si>
    <t>WYSZCZEGÓLNIENIE</t>
  </si>
  <si>
    <t>BUDYNEK "B" Urzędu Miasta Otwocka</t>
  </si>
  <si>
    <t>Pokój nr 34</t>
  </si>
  <si>
    <t>Pokój nr 40</t>
  </si>
  <si>
    <t>BUDYNEK "C" Urzędu Miasta Otwocka</t>
  </si>
  <si>
    <t>Pokój nr 1</t>
  </si>
  <si>
    <t>Pokój nr 5</t>
  </si>
  <si>
    <t>Pokój nr 11</t>
  </si>
  <si>
    <t>Pokój nr 12</t>
  </si>
  <si>
    <t>do zapytania ofertowego - opis przedmiotu zamówienia</t>
  </si>
  <si>
    <t>Załącznik  5</t>
  </si>
  <si>
    <t>Pokój nr 25</t>
  </si>
  <si>
    <t>Pokój nr 4</t>
  </si>
  <si>
    <t>Pokój nr 7</t>
  </si>
  <si>
    <t>Pokój nr 8</t>
  </si>
  <si>
    <t>Szafka wnękowa drzwi suwane</t>
  </si>
  <si>
    <t>Szafa wolnostojąca</t>
  </si>
  <si>
    <t xml:space="preserve">Szafka z drzwiami otwieranymi </t>
  </si>
  <si>
    <t xml:space="preserve">Biurko stanowiskowe </t>
  </si>
  <si>
    <t>Szafka z drzwiami przesuwnymi</t>
  </si>
  <si>
    <t>Biurko stanowiskowe</t>
  </si>
  <si>
    <t>Szafa wnękowa</t>
  </si>
  <si>
    <t xml:space="preserve">Szafa </t>
  </si>
  <si>
    <t xml:space="preserve">Pokój nr </t>
  </si>
  <si>
    <t>Szafa</t>
  </si>
  <si>
    <t>Stolik pod drukarkę</t>
  </si>
  <si>
    <t xml:space="preserve">Biurko z szufladą i zamykaną szafką </t>
  </si>
  <si>
    <t>Szaka z drzwiami otwieranymi</t>
  </si>
  <si>
    <t>Stół konferencyjny</t>
  </si>
  <si>
    <t xml:space="preserve">Szafka na kółkach </t>
  </si>
  <si>
    <t>Szafka na kółkach</t>
  </si>
  <si>
    <t xml:space="preserve">Szafa wnękowa </t>
  </si>
  <si>
    <t>Szafa wnekowa</t>
  </si>
  <si>
    <t>Wartość netto</t>
  </si>
  <si>
    <t>Cena netto</t>
  </si>
  <si>
    <t>zł</t>
  </si>
  <si>
    <t>Podatek Vat</t>
  </si>
  <si>
    <t>Całkowita wartość zamówienia</t>
  </si>
  <si>
    <t>Lp.</t>
  </si>
  <si>
    <t>Ilość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</si>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</sst>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zoomScale="85" zoomScaleNormal="85" workbookViewId="0">
      <selection activeCell="A48" sqref="A48:J48"/>
    </sheetView>
  </sheetViews>
  <sheetFormatPr defaultRowHeight="15" x14ac:dyDescent="0.25"/>
  <cols>
    <col min="1" max="1" width="5" customWidth="1"/>
    <col min="8" max="8" width="4.140625" customWidth="1"/>
    <col min="9" max="9" width="9.140625" style="4"/>
    <col min="10" max="10" width="7.28515625" customWidth="1"/>
    <col min="11" max="11" width="11.140625" hidden="1" customWidth="1"/>
    <col min="12" max="12" width="11.42578125" hidden="1" customWidth="1"/>
    <col min="13" max="13" width="11.5703125" hidden="1" customWidth="1"/>
    <col min="14" max="14" width="13.28515625" hidden="1" customWidth="1"/>
    <col min="15" max="18" width="9.140625" style="4"/>
  </cols>
  <sheetData>
    <row r="1" spans="1:20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6"/>
      <c r="L1" s="6"/>
      <c r="M1" s="6"/>
      <c r="N1" s="6"/>
      <c r="O1" s="6"/>
      <c r="P1" s="6"/>
      <c r="Q1" s="6"/>
      <c r="R1" s="6" t="s">
        <v>16</v>
      </c>
      <c r="S1" s="6"/>
      <c r="T1" s="6"/>
    </row>
    <row r="2" spans="1:20" x14ac:dyDescent="0.25">
      <c r="A2" s="6"/>
      <c r="B2" s="6"/>
      <c r="C2" s="6"/>
      <c r="D2" s="6"/>
      <c r="E2" s="6"/>
      <c r="F2" s="6"/>
      <c r="G2" s="6"/>
      <c r="H2" s="6"/>
      <c r="I2" s="6"/>
      <c r="J2" s="38" t="s">
        <v>15</v>
      </c>
      <c r="K2" s="38"/>
      <c r="L2" s="38"/>
      <c r="M2" s="38"/>
      <c r="N2" s="38"/>
      <c r="O2" s="38"/>
      <c r="P2" s="38"/>
      <c r="Q2" s="38"/>
      <c r="R2" s="38"/>
    </row>
    <row r="3" spans="1:20" x14ac:dyDescent="0.25">
      <c r="A3" s="2"/>
      <c r="B3" s="2"/>
      <c r="C3" s="2"/>
      <c r="D3" s="2"/>
      <c r="E3" s="2"/>
      <c r="F3" s="2"/>
      <c r="G3" s="2"/>
      <c r="H3" s="1"/>
      <c r="I3" s="3"/>
      <c r="J3" s="1"/>
      <c r="K3" s="1"/>
      <c r="L3" s="1"/>
      <c r="M3" s="1"/>
    </row>
    <row r="4" spans="1:20" ht="30" customHeight="1" x14ac:dyDescent="0.25">
      <c r="A4" s="59" t="s">
        <v>44</v>
      </c>
      <c r="B4" s="61" t="s">
        <v>6</v>
      </c>
      <c r="C4" s="62"/>
      <c r="D4" s="62"/>
      <c r="E4" s="62"/>
      <c r="F4" s="62"/>
      <c r="G4" s="62"/>
      <c r="H4" s="63"/>
      <c r="I4" s="59" t="s">
        <v>46</v>
      </c>
      <c r="J4" s="59" t="s">
        <v>45</v>
      </c>
      <c r="K4" s="5" t="s">
        <v>1</v>
      </c>
      <c r="L4" s="5" t="s">
        <v>0</v>
      </c>
      <c r="M4" s="5" t="s">
        <v>2</v>
      </c>
      <c r="N4" s="5" t="s">
        <v>3</v>
      </c>
      <c r="O4" s="35" t="s">
        <v>40</v>
      </c>
      <c r="P4" s="35" t="s">
        <v>39</v>
      </c>
      <c r="Q4" s="35" t="s">
        <v>42</v>
      </c>
      <c r="R4" s="35" t="s">
        <v>3</v>
      </c>
    </row>
    <row r="5" spans="1:20" x14ac:dyDescent="0.25">
      <c r="A5" s="60"/>
      <c r="B5" s="64"/>
      <c r="C5" s="65"/>
      <c r="D5" s="65"/>
      <c r="E5" s="65"/>
      <c r="F5" s="65"/>
      <c r="G5" s="65"/>
      <c r="H5" s="66"/>
      <c r="I5" s="60"/>
      <c r="J5" s="60"/>
      <c r="K5" s="12" t="s">
        <v>4</v>
      </c>
      <c r="L5" s="12" t="s">
        <v>4</v>
      </c>
      <c r="M5" s="12" t="s">
        <v>4</v>
      </c>
      <c r="N5" s="12" t="s">
        <v>4</v>
      </c>
      <c r="O5" s="7" t="s">
        <v>41</v>
      </c>
      <c r="P5" s="7" t="s">
        <v>41</v>
      </c>
      <c r="Q5" s="7" t="s">
        <v>41</v>
      </c>
      <c r="R5" s="7" t="s">
        <v>41</v>
      </c>
    </row>
    <row r="6" spans="1:20" ht="18.75" x14ac:dyDescent="0.25">
      <c r="A6" s="55" t="s">
        <v>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36"/>
      <c r="P6" s="36"/>
      <c r="Q6" s="36"/>
      <c r="R6" s="36"/>
    </row>
    <row r="7" spans="1:20" ht="15.75" x14ac:dyDescent="0.25">
      <c r="A7" s="67" t="s">
        <v>17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9"/>
      <c r="O7" s="29"/>
      <c r="P7" s="29"/>
      <c r="Q7" s="29"/>
      <c r="R7" s="30"/>
    </row>
    <row r="8" spans="1:20" ht="20.100000000000001" customHeight="1" x14ac:dyDescent="0.25">
      <c r="A8" s="14">
        <v>1</v>
      </c>
      <c r="B8" s="41" t="s">
        <v>28</v>
      </c>
      <c r="C8" s="41"/>
      <c r="D8" s="41"/>
      <c r="E8" s="41"/>
      <c r="F8" s="41"/>
      <c r="G8" s="41"/>
      <c r="H8" s="41"/>
      <c r="I8" s="15" t="s">
        <v>5</v>
      </c>
      <c r="J8" s="16">
        <v>1</v>
      </c>
      <c r="K8" s="17">
        <v>0</v>
      </c>
      <c r="L8" s="17">
        <f>PRODUCT(J8*K8)</f>
        <v>0</v>
      </c>
      <c r="M8" s="17">
        <f>PRODUCT(L8*0.23)</f>
        <v>0</v>
      </c>
      <c r="N8" s="17">
        <f>SUM(L8:M8)</f>
        <v>0</v>
      </c>
      <c r="O8" s="31">
        <v>0</v>
      </c>
      <c r="P8" s="31">
        <f>J8*O8</f>
        <v>0</v>
      </c>
      <c r="Q8" s="31">
        <f>PRODUCT(P8*0.23)</f>
        <v>0</v>
      </c>
      <c r="R8" s="31">
        <f>SUM(P8,Q8)</f>
        <v>0</v>
      </c>
    </row>
    <row r="9" spans="1:20" ht="20.100000000000001" customHeight="1" x14ac:dyDescent="0.25">
      <c r="A9" s="7">
        <v>2</v>
      </c>
      <c r="B9" s="45" t="s">
        <v>24</v>
      </c>
      <c r="C9" s="45"/>
      <c r="D9" s="45"/>
      <c r="E9" s="45"/>
      <c r="F9" s="45"/>
      <c r="G9" s="45"/>
      <c r="H9" s="45"/>
      <c r="I9" s="10" t="s">
        <v>5</v>
      </c>
      <c r="J9" s="8">
        <v>1</v>
      </c>
      <c r="K9" s="9">
        <v>0</v>
      </c>
      <c r="L9" s="9">
        <f>PRODUCT(J9*K9)</f>
        <v>0</v>
      </c>
      <c r="M9" s="9">
        <f>PRODUCT(L9*0.23)</f>
        <v>0</v>
      </c>
      <c r="N9" s="9">
        <f>SUM(L9:M9)</f>
        <v>0</v>
      </c>
      <c r="O9" s="31">
        <v>0</v>
      </c>
      <c r="P9" s="31">
        <f t="shared" ref="P9:P47" si="0">J9*O9</f>
        <v>0</v>
      </c>
      <c r="Q9" s="31">
        <f t="shared" ref="Q9:Q48" si="1">PRODUCT(P9*0.23)</f>
        <v>0</v>
      </c>
      <c r="R9" s="31">
        <f t="shared" ref="R9:R48" si="2">SUM(P9,Q9)</f>
        <v>0</v>
      </c>
    </row>
    <row r="10" spans="1:20" ht="20.100000000000001" customHeight="1" x14ac:dyDescent="0.25">
      <c r="A10" s="18">
        <v>3</v>
      </c>
      <c r="B10" s="70" t="s">
        <v>24</v>
      </c>
      <c r="C10" s="70"/>
      <c r="D10" s="70"/>
      <c r="E10" s="70"/>
      <c r="F10" s="70"/>
      <c r="G10" s="70"/>
      <c r="H10" s="70"/>
      <c r="I10" s="19" t="s">
        <v>5</v>
      </c>
      <c r="J10" s="20">
        <v>1</v>
      </c>
      <c r="K10" s="21"/>
      <c r="L10" s="21"/>
      <c r="M10" s="21"/>
      <c r="N10" s="21"/>
      <c r="O10" s="31">
        <v>0</v>
      </c>
      <c r="P10" s="31">
        <f t="shared" si="0"/>
        <v>0</v>
      </c>
      <c r="Q10" s="31">
        <f t="shared" si="1"/>
        <v>0</v>
      </c>
      <c r="R10" s="31">
        <f t="shared" si="2"/>
        <v>0</v>
      </c>
    </row>
    <row r="11" spans="1:20" ht="20.100000000000001" customHeight="1" x14ac:dyDescent="0.25">
      <c r="A11" s="39" t="s">
        <v>8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2"/>
      <c r="P11" s="32"/>
      <c r="Q11" s="32"/>
      <c r="R11" s="32"/>
    </row>
    <row r="12" spans="1:20" ht="20.100000000000001" customHeight="1" x14ac:dyDescent="0.25">
      <c r="A12" s="14">
        <v>4</v>
      </c>
      <c r="B12" s="41" t="s">
        <v>36</v>
      </c>
      <c r="C12" s="41"/>
      <c r="D12" s="41"/>
      <c r="E12" s="41"/>
      <c r="F12" s="41"/>
      <c r="G12" s="41"/>
      <c r="H12" s="41"/>
      <c r="I12" s="15" t="s">
        <v>5</v>
      </c>
      <c r="J12" s="16">
        <v>1</v>
      </c>
      <c r="K12" s="17"/>
      <c r="L12" s="17"/>
      <c r="M12" s="17"/>
      <c r="N12" s="17"/>
      <c r="O12" s="31">
        <v>0</v>
      </c>
      <c r="P12" s="31">
        <f t="shared" si="0"/>
        <v>0</v>
      </c>
      <c r="Q12" s="31">
        <f t="shared" si="1"/>
        <v>0</v>
      </c>
      <c r="R12" s="31">
        <f t="shared" si="2"/>
        <v>0</v>
      </c>
    </row>
    <row r="13" spans="1:20" ht="20.100000000000001" customHeight="1" x14ac:dyDescent="0.25">
      <c r="A13" s="7">
        <v>5</v>
      </c>
      <c r="B13" s="42" t="s">
        <v>24</v>
      </c>
      <c r="C13" s="43"/>
      <c r="D13" s="43"/>
      <c r="E13" s="43"/>
      <c r="F13" s="43"/>
      <c r="G13" s="43"/>
      <c r="H13" s="44"/>
      <c r="I13" s="11" t="s">
        <v>5</v>
      </c>
      <c r="J13" s="8">
        <v>1</v>
      </c>
      <c r="K13" s="9"/>
      <c r="L13" s="9"/>
      <c r="M13" s="9"/>
      <c r="N13" s="9"/>
      <c r="O13" s="31">
        <v>0</v>
      </c>
      <c r="P13" s="31">
        <f t="shared" si="0"/>
        <v>0</v>
      </c>
      <c r="Q13" s="31">
        <f t="shared" si="1"/>
        <v>0</v>
      </c>
      <c r="R13" s="31">
        <f t="shared" si="2"/>
        <v>0</v>
      </c>
    </row>
    <row r="14" spans="1:20" ht="20.100000000000001" customHeight="1" x14ac:dyDescent="0.25">
      <c r="A14" s="7">
        <v>6</v>
      </c>
      <c r="B14" s="42" t="s">
        <v>34</v>
      </c>
      <c r="C14" s="43"/>
      <c r="D14" s="43"/>
      <c r="E14" s="43"/>
      <c r="F14" s="43"/>
      <c r="G14" s="43"/>
      <c r="H14" s="44"/>
      <c r="I14" s="11" t="s">
        <v>5</v>
      </c>
      <c r="J14" s="8">
        <v>1</v>
      </c>
      <c r="K14" s="9"/>
      <c r="L14" s="9"/>
      <c r="M14" s="9"/>
      <c r="N14" s="9"/>
      <c r="O14" s="31">
        <v>0</v>
      </c>
      <c r="P14" s="31">
        <f t="shared" si="0"/>
        <v>0</v>
      </c>
      <c r="Q14" s="31">
        <f t="shared" si="1"/>
        <v>0</v>
      </c>
      <c r="R14" s="31">
        <f t="shared" si="2"/>
        <v>0</v>
      </c>
    </row>
    <row r="15" spans="1:20" ht="20.100000000000001" customHeight="1" x14ac:dyDescent="0.25">
      <c r="A15" s="7">
        <v>7</v>
      </c>
      <c r="B15" s="42" t="s">
        <v>35</v>
      </c>
      <c r="C15" s="43"/>
      <c r="D15" s="43"/>
      <c r="E15" s="43"/>
      <c r="F15" s="43"/>
      <c r="G15" s="43"/>
      <c r="H15" s="44"/>
      <c r="I15" s="11" t="s">
        <v>5</v>
      </c>
      <c r="J15" s="8">
        <v>2</v>
      </c>
      <c r="K15" s="9"/>
      <c r="L15" s="9"/>
      <c r="M15" s="9"/>
      <c r="N15" s="9"/>
      <c r="O15" s="31">
        <v>0</v>
      </c>
      <c r="P15" s="31">
        <f t="shared" si="0"/>
        <v>0</v>
      </c>
      <c r="Q15" s="31">
        <f t="shared" si="1"/>
        <v>0</v>
      </c>
      <c r="R15" s="31">
        <f t="shared" si="2"/>
        <v>0</v>
      </c>
    </row>
    <row r="16" spans="1:20" ht="20.100000000000001" customHeight="1" x14ac:dyDescent="0.25">
      <c r="A16" s="18">
        <v>8</v>
      </c>
      <c r="B16" s="46" t="s">
        <v>25</v>
      </c>
      <c r="C16" s="47"/>
      <c r="D16" s="47"/>
      <c r="E16" s="47"/>
      <c r="F16" s="47"/>
      <c r="G16" s="47"/>
      <c r="H16" s="48"/>
      <c r="I16" s="19" t="s">
        <v>5</v>
      </c>
      <c r="J16" s="20">
        <v>1</v>
      </c>
      <c r="K16" s="21"/>
      <c r="L16" s="21"/>
      <c r="M16" s="21"/>
      <c r="N16" s="21"/>
      <c r="O16" s="31">
        <v>0</v>
      </c>
      <c r="P16" s="31">
        <f t="shared" si="0"/>
        <v>0</v>
      </c>
      <c r="Q16" s="31">
        <f t="shared" si="1"/>
        <v>0</v>
      </c>
      <c r="R16" s="31">
        <f t="shared" si="2"/>
        <v>0</v>
      </c>
    </row>
    <row r="17" spans="1:18" ht="15.75" x14ac:dyDescent="0.25">
      <c r="A17" s="39" t="s">
        <v>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2"/>
      <c r="P17" s="32"/>
      <c r="Q17" s="32"/>
      <c r="R17" s="32"/>
    </row>
    <row r="18" spans="1:18" ht="20.100000000000001" customHeight="1" x14ac:dyDescent="0.25">
      <c r="A18" s="13">
        <v>9</v>
      </c>
      <c r="B18" s="58" t="s">
        <v>24</v>
      </c>
      <c r="C18" s="58"/>
      <c r="D18" s="58"/>
      <c r="E18" s="58"/>
      <c r="F18" s="58"/>
      <c r="G18" s="58"/>
      <c r="H18" s="58"/>
      <c r="I18" s="22" t="s">
        <v>5</v>
      </c>
      <c r="J18" s="23">
        <v>1</v>
      </c>
      <c r="K18" s="24">
        <v>0</v>
      </c>
      <c r="L18" s="24">
        <f>PRODUCT(J18*K18)</f>
        <v>0</v>
      </c>
      <c r="M18" s="24">
        <f>PRODUCT(L18*0.23)</f>
        <v>0</v>
      </c>
      <c r="N18" s="24">
        <f>SUM(L18:M18)</f>
        <v>0</v>
      </c>
      <c r="O18" s="31">
        <v>0</v>
      </c>
      <c r="P18" s="31">
        <f t="shared" si="0"/>
        <v>0</v>
      </c>
      <c r="Q18" s="31">
        <f t="shared" si="1"/>
        <v>0</v>
      </c>
      <c r="R18" s="31">
        <f t="shared" si="2"/>
        <v>0</v>
      </c>
    </row>
    <row r="19" spans="1:18" ht="18.75" x14ac:dyDescent="0.25">
      <c r="A19" s="40" t="s">
        <v>10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34"/>
      <c r="P19" s="34"/>
      <c r="Q19" s="34"/>
      <c r="R19" s="34"/>
    </row>
    <row r="20" spans="1:18" ht="15.75" x14ac:dyDescent="0.25">
      <c r="A20" s="39" t="s">
        <v>11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2"/>
      <c r="P20" s="32"/>
      <c r="Q20" s="32"/>
      <c r="R20" s="32"/>
    </row>
    <row r="21" spans="1:18" ht="15.75" x14ac:dyDescent="0.25">
      <c r="A21" s="25">
        <v>10</v>
      </c>
      <c r="B21" s="74" t="s">
        <v>27</v>
      </c>
      <c r="C21" s="74"/>
      <c r="D21" s="74"/>
      <c r="E21" s="74"/>
      <c r="F21" s="74"/>
      <c r="G21" s="74"/>
      <c r="H21" s="74"/>
      <c r="I21" s="25" t="s">
        <v>5</v>
      </c>
      <c r="J21" s="25">
        <v>1</v>
      </c>
      <c r="K21" s="26"/>
      <c r="L21" s="26"/>
      <c r="M21" s="26"/>
      <c r="N21" s="26"/>
      <c r="O21" s="31">
        <v>0</v>
      </c>
      <c r="P21" s="31">
        <f t="shared" si="0"/>
        <v>0</v>
      </c>
      <c r="Q21" s="31">
        <f t="shared" si="1"/>
        <v>0</v>
      </c>
      <c r="R21" s="31">
        <f t="shared" si="2"/>
        <v>0</v>
      </c>
    </row>
    <row r="22" spans="1:18" ht="15.75" x14ac:dyDescent="0.25">
      <c r="A22" s="27">
        <v>11</v>
      </c>
      <c r="B22" s="71" t="s">
        <v>33</v>
      </c>
      <c r="C22" s="72"/>
      <c r="D22" s="72"/>
      <c r="E22" s="72"/>
      <c r="F22" s="72"/>
      <c r="G22" s="72"/>
      <c r="H22" s="73"/>
      <c r="I22" s="27" t="s">
        <v>5</v>
      </c>
      <c r="J22" s="27">
        <v>1</v>
      </c>
      <c r="K22" s="28"/>
      <c r="L22" s="28"/>
      <c r="M22" s="28"/>
      <c r="N22" s="28"/>
      <c r="O22" s="31">
        <v>0</v>
      </c>
      <c r="P22" s="31">
        <f t="shared" si="0"/>
        <v>0</v>
      </c>
      <c r="Q22" s="31">
        <f t="shared" si="1"/>
        <v>0</v>
      </c>
      <c r="R22" s="31">
        <f t="shared" si="2"/>
        <v>0</v>
      </c>
    </row>
    <row r="23" spans="1:18" ht="15.75" x14ac:dyDescent="0.25">
      <c r="A23" s="39" t="s">
        <v>29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2"/>
      <c r="P23" s="32"/>
      <c r="Q23" s="32"/>
      <c r="R23" s="32"/>
    </row>
    <row r="24" spans="1:18" ht="20.100000000000001" customHeight="1" x14ac:dyDescent="0.25">
      <c r="A24" s="14">
        <v>12</v>
      </c>
      <c r="B24" s="41" t="s">
        <v>26</v>
      </c>
      <c r="C24" s="41"/>
      <c r="D24" s="41"/>
      <c r="E24" s="41"/>
      <c r="F24" s="41"/>
      <c r="G24" s="41"/>
      <c r="H24" s="41"/>
      <c r="I24" s="15" t="s">
        <v>5</v>
      </c>
      <c r="J24" s="16">
        <v>5</v>
      </c>
      <c r="K24" s="17">
        <v>0</v>
      </c>
      <c r="L24" s="17">
        <f>PRODUCT(J24*K24)</f>
        <v>0</v>
      </c>
      <c r="M24" s="17">
        <f>PRODUCT(L24*0.23)</f>
        <v>0</v>
      </c>
      <c r="N24" s="17">
        <f>SUM(L24:M24)</f>
        <v>0</v>
      </c>
      <c r="O24" s="31">
        <v>0</v>
      </c>
      <c r="P24" s="31">
        <f t="shared" si="0"/>
        <v>0</v>
      </c>
      <c r="Q24" s="31">
        <f t="shared" si="1"/>
        <v>0</v>
      </c>
      <c r="R24" s="31">
        <f t="shared" si="2"/>
        <v>0</v>
      </c>
    </row>
    <row r="25" spans="1:18" ht="20.100000000000001" customHeight="1" x14ac:dyDescent="0.25">
      <c r="A25" s="7">
        <v>13</v>
      </c>
      <c r="B25" s="42" t="s">
        <v>31</v>
      </c>
      <c r="C25" s="43"/>
      <c r="D25" s="43"/>
      <c r="E25" s="43"/>
      <c r="F25" s="43"/>
      <c r="G25" s="43"/>
      <c r="H25" s="44"/>
      <c r="I25" s="11" t="s">
        <v>5</v>
      </c>
      <c r="J25" s="8">
        <v>1</v>
      </c>
      <c r="K25" s="9"/>
      <c r="L25" s="9"/>
      <c r="M25" s="9"/>
      <c r="N25" s="9"/>
      <c r="O25" s="31">
        <v>0</v>
      </c>
      <c r="P25" s="31">
        <f t="shared" si="0"/>
        <v>0</v>
      </c>
      <c r="Q25" s="31">
        <f t="shared" si="1"/>
        <v>0</v>
      </c>
      <c r="R25" s="31">
        <f t="shared" si="2"/>
        <v>0</v>
      </c>
    </row>
    <row r="26" spans="1:18" ht="20.100000000000001" customHeight="1" x14ac:dyDescent="0.25">
      <c r="A26" s="7">
        <v>14</v>
      </c>
      <c r="B26" s="42" t="s">
        <v>36</v>
      </c>
      <c r="C26" s="43"/>
      <c r="D26" s="43"/>
      <c r="E26" s="43"/>
      <c r="F26" s="43"/>
      <c r="G26" s="43"/>
      <c r="H26" s="44"/>
      <c r="I26" s="11" t="s">
        <v>5</v>
      </c>
      <c r="J26" s="8">
        <v>1</v>
      </c>
      <c r="K26" s="9"/>
      <c r="L26" s="9"/>
      <c r="M26" s="9"/>
      <c r="N26" s="9"/>
      <c r="O26" s="31">
        <v>0</v>
      </c>
      <c r="P26" s="31">
        <f t="shared" si="0"/>
        <v>0</v>
      </c>
      <c r="Q26" s="31">
        <f t="shared" si="1"/>
        <v>0</v>
      </c>
      <c r="R26" s="31">
        <f t="shared" si="2"/>
        <v>0</v>
      </c>
    </row>
    <row r="27" spans="1:18" ht="20.100000000000001" customHeight="1" x14ac:dyDescent="0.25">
      <c r="A27" s="18">
        <v>15</v>
      </c>
      <c r="B27" s="46" t="s">
        <v>30</v>
      </c>
      <c r="C27" s="47"/>
      <c r="D27" s="47"/>
      <c r="E27" s="47"/>
      <c r="F27" s="47"/>
      <c r="G27" s="47"/>
      <c r="H27" s="48"/>
      <c r="I27" s="19" t="s">
        <v>5</v>
      </c>
      <c r="J27" s="20">
        <v>3</v>
      </c>
      <c r="K27" s="21"/>
      <c r="L27" s="21"/>
      <c r="M27" s="21"/>
      <c r="N27" s="21"/>
      <c r="O27" s="31">
        <v>0</v>
      </c>
      <c r="P27" s="31">
        <f t="shared" si="0"/>
        <v>0</v>
      </c>
      <c r="Q27" s="31">
        <f t="shared" si="1"/>
        <v>0</v>
      </c>
      <c r="R27" s="31">
        <f t="shared" si="2"/>
        <v>0</v>
      </c>
    </row>
    <row r="28" spans="1:18" ht="20.100000000000001" customHeight="1" x14ac:dyDescent="0.25">
      <c r="A28" s="39" t="s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2"/>
      <c r="P28" s="32"/>
      <c r="Q28" s="32"/>
      <c r="R28" s="32"/>
    </row>
    <row r="29" spans="1:18" ht="20.100000000000001" customHeight="1" x14ac:dyDescent="0.25">
      <c r="A29" s="14">
        <v>16</v>
      </c>
      <c r="B29" s="49" t="s">
        <v>28</v>
      </c>
      <c r="C29" s="50"/>
      <c r="D29" s="50"/>
      <c r="E29" s="50"/>
      <c r="F29" s="50"/>
      <c r="G29" s="50"/>
      <c r="H29" s="51"/>
      <c r="I29" s="15" t="s">
        <v>5</v>
      </c>
      <c r="J29" s="16">
        <v>1</v>
      </c>
      <c r="K29" s="17"/>
      <c r="L29" s="17"/>
      <c r="M29" s="17"/>
      <c r="N29" s="17"/>
      <c r="O29" s="31">
        <v>0</v>
      </c>
      <c r="P29" s="31">
        <f t="shared" si="0"/>
        <v>0</v>
      </c>
      <c r="Q29" s="31">
        <f t="shared" si="1"/>
        <v>0</v>
      </c>
      <c r="R29" s="31">
        <f t="shared" si="2"/>
        <v>0</v>
      </c>
    </row>
    <row r="30" spans="1:18" ht="20.100000000000001" customHeight="1" x14ac:dyDescent="0.25">
      <c r="A30" s="7">
        <v>17</v>
      </c>
      <c r="B30" s="52" t="s">
        <v>28</v>
      </c>
      <c r="C30" s="53"/>
      <c r="D30" s="53"/>
      <c r="E30" s="53"/>
      <c r="F30" s="53"/>
      <c r="G30" s="53"/>
      <c r="H30" s="54"/>
      <c r="I30" s="10" t="s">
        <v>5</v>
      </c>
      <c r="J30" s="8">
        <v>1</v>
      </c>
      <c r="K30" s="9"/>
      <c r="L30" s="9"/>
      <c r="M30" s="9"/>
      <c r="N30" s="9"/>
      <c r="O30" s="31">
        <v>0</v>
      </c>
      <c r="P30" s="31">
        <f t="shared" si="0"/>
        <v>0</v>
      </c>
      <c r="Q30" s="31">
        <f t="shared" si="1"/>
        <v>0</v>
      </c>
      <c r="R30" s="31">
        <f t="shared" si="2"/>
        <v>0</v>
      </c>
    </row>
    <row r="31" spans="1:18" ht="15.75" x14ac:dyDescent="0.25">
      <c r="A31" s="39" t="s">
        <v>12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2"/>
      <c r="P31" s="32"/>
      <c r="Q31" s="32"/>
      <c r="R31" s="32"/>
    </row>
    <row r="32" spans="1:18" ht="20.100000000000001" customHeight="1" x14ac:dyDescent="0.25">
      <c r="A32" s="7">
        <v>18</v>
      </c>
      <c r="B32" s="45" t="s">
        <v>27</v>
      </c>
      <c r="C32" s="45"/>
      <c r="D32" s="45"/>
      <c r="E32" s="45"/>
      <c r="F32" s="45"/>
      <c r="G32" s="45"/>
      <c r="H32" s="45"/>
      <c r="I32" s="10" t="s">
        <v>5</v>
      </c>
      <c r="J32" s="8">
        <v>2</v>
      </c>
      <c r="K32" s="9">
        <v>0</v>
      </c>
      <c r="L32" s="9">
        <f>PRODUCT(J32*K32)</f>
        <v>0</v>
      </c>
      <c r="M32" s="9">
        <f>PRODUCT(L32*0.23)</f>
        <v>0</v>
      </c>
      <c r="N32" s="9">
        <f>SUM(L32:M32)</f>
        <v>0</v>
      </c>
      <c r="O32" s="31">
        <v>0</v>
      </c>
      <c r="P32" s="31">
        <f t="shared" si="0"/>
        <v>0</v>
      </c>
      <c r="Q32" s="31">
        <f t="shared" si="1"/>
        <v>0</v>
      </c>
      <c r="R32" s="31">
        <f t="shared" si="2"/>
        <v>0</v>
      </c>
    </row>
    <row r="33" spans="1:18" ht="20.100000000000001" customHeight="1" x14ac:dyDescent="0.25">
      <c r="A33" s="7">
        <v>19</v>
      </c>
      <c r="B33" s="45" t="s">
        <v>37</v>
      </c>
      <c r="C33" s="45"/>
      <c r="D33" s="45"/>
      <c r="E33" s="45"/>
      <c r="F33" s="45"/>
      <c r="G33" s="45"/>
      <c r="H33" s="45"/>
      <c r="I33" s="10" t="s">
        <v>5</v>
      </c>
      <c r="J33" s="8">
        <v>1</v>
      </c>
      <c r="K33" s="9"/>
      <c r="L33" s="9"/>
      <c r="M33" s="9"/>
      <c r="N33" s="9"/>
      <c r="O33" s="31">
        <v>0</v>
      </c>
      <c r="P33" s="31">
        <f t="shared" si="0"/>
        <v>0</v>
      </c>
      <c r="Q33" s="31">
        <f t="shared" si="1"/>
        <v>0</v>
      </c>
      <c r="R33" s="31">
        <f t="shared" si="2"/>
        <v>0</v>
      </c>
    </row>
    <row r="34" spans="1:18" ht="20.100000000000001" customHeight="1" x14ac:dyDescent="0.25">
      <c r="A34" s="39" t="s">
        <v>19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2"/>
      <c r="P34" s="32"/>
      <c r="Q34" s="32"/>
      <c r="R34" s="32"/>
    </row>
    <row r="35" spans="1:18" ht="20.100000000000001" customHeight="1" x14ac:dyDescent="0.25">
      <c r="A35" s="7">
        <v>20</v>
      </c>
      <c r="B35" s="42" t="s">
        <v>27</v>
      </c>
      <c r="C35" s="43"/>
      <c r="D35" s="43"/>
      <c r="E35" s="43"/>
      <c r="F35" s="43"/>
      <c r="G35" s="43"/>
      <c r="H35" s="44"/>
      <c r="I35" s="10" t="s">
        <v>5</v>
      </c>
      <c r="J35" s="8">
        <v>1</v>
      </c>
      <c r="K35" s="9"/>
      <c r="L35" s="9"/>
      <c r="M35" s="9"/>
      <c r="N35" s="9"/>
      <c r="O35" s="31">
        <v>0</v>
      </c>
      <c r="P35" s="31">
        <f t="shared" si="0"/>
        <v>0</v>
      </c>
      <c r="Q35" s="31">
        <f t="shared" si="1"/>
        <v>0</v>
      </c>
      <c r="R35" s="31">
        <f t="shared" si="2"/>
        <v>0</v>
      </c>
    </row>
    <row r="36" spans="1:18" ht="20.100000000000001" customHeight="1" x14ac:dyDescent="0.25">
      <c r="A36" s="7">
        <v>21</v>
      </c>
      <c r="B36" s="42" t="s">
        <v>22</v>
      </c>
      <c r="C36" s="43"/>
      <c r="D36" s="43"/>
      <c r="E36" s="43"/>
      <c r="F36" s="43"/>
      <c r="G36" s="43"/>
      <c r="H36" s="44"/>
      <c r="I36" s="10" t="s">
        <v>5</v>
      </c>
      <c r="J36" s="8">
        <v>1</v>
      </c>
      <c r="K36" s="9"/>
      <c r="L36" s="9"/>
      <c r="M36" s="9"/>
      <c r="N36" s="9"/>
      <c r="O36" s="31">
        <v>0</v>
      </c>
      <c r="P36" s="31">
        <f t="shared" si="0"/>
        <v>0</v>
      </c>
      <c r="Q36" s="31">
        <f t="shared" si="1"/>
        <v>0</v>
      </c>
      <c r="R36" s="31">
        <f t="shared" si="2"/>
        <v>0</v>
      </c>
    </row>
    <row r="37" spans="1:18" ht="20.100000000000001" customHeight="1" x14ac:dyDescent="0.25">
      <c r="A37" s="7">
        <v>22</v>
      </c>
      <c r="B37" s="42" t="s">
        <v>23</v>
      </c>
      <c r="C37" s="43"/>
      <c r="D37" s="43"/>
      <c r="E37" s="43"/>
      <c r="F37" s="43"/>
      <c r="G37" s="43"/>
      <c r="H37" s="44"/>
      <c r="I37" s="10" t="s">
        <v>5</v>
      </c>
      <c r="J37" s="8">
        <v>1</v>
      </c>
      <c r="K37" s="9"/>
      <c r="L37" s="9"/>
      <c r="M37" s="9"/>
      <c r="N37" s="9"/>
      <c r="O37" s="31">
        <v>0</v>
      </c>
      <c r="P37" s="31">
        <f t="shared" si="0"/>
        <v>0</v>
      </c>
      <c r="Q37" s="31">
        <f t="shared" si="1"/>
        <v>0</v>
      </c>
      <c r="R37" s="31">
        <f t="shared" si="2"/>
        <v>0</v>
      </c>
    </row>
    <row r="38" spans="1:18" ht="20.100000000000001" customHeight="1" x14ac:dyDescent="0.25">
      <c r="A38" s="7">
        <v>23</v>
      </c>
      <c r="B38" s="42" t="s">
        <v>32</v>
      </c>
      <c r="C38" s="43"/>
      <c r="D38" s="43"/>
      <c r="E38" s="43"/>
      <c r="F38" s="43"/>
      <c r="G38" s="43"/>
      <c r="H38" s="44"/>
      <c r="I38" s="10" t="s">
        <v>5</v>
      </c>
      <c r="J38" s="8">
        <v>2</v>
      </c>
      <c r="K38" s="9"/>
      <c r="L38" s="9"/>
      <c r="M38" s="9"/>
      <c r="N38" s="9"/>
      <c r="O38" s="31">
        <v>0</v>
      </c>
      <c r="P38" s="31">
        <f t="shared" si="0"/>
        <v>0</v>
      </c>
      <c r="Q38" s="31">
        <f t="shared" si="1"/>
        <v>0</v>
      </c>
      <c r="R38" s="31">
        <f t="shared" si="2"/>
        <v>0</v>
      </c>
    </row>
    <row r="39" spans="1:18" ht="20.100000000000001" customHeight="1" x14ac:dyDescent="0.25">
      <c r="A39" s="39" t="s">
        <v>20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2"/>
      <c r="P39" s="32"/>
      <c r="Q39" s="32"/>
      <c r="R39" s="32"/>
    </row>
    <row r="40" spans="1:18" ht="20.100000000000001" customHeight="1" x14ac:dyDescent="0.25">
      <c r="A40" s="7">
        <v>24</v>
      </c>
      <c r="B40" s="45" t="s">
        <v>37</v>
      </c>
      <c r="C40" s="45"/>
      <c r="D40" s="45"/>
      <c r="E40" s="45"/>
      <c r="F40" s="45"/>
      <c r="G40" s="45"/>
      <c r="H40" s="45"/>
      <c r="I40" s="10" t="s">
        <v>5</v>
      </c>
      <c r="J40" s="8">
        <v>1</v>
      </c>
      <c r="K40" s="9"/>
      <c r="L40" s="9"/>
      <c r="M40" s="9"/>
      <c r="N40" s="9"/>
      <c r="O40" s="31">
        <v>0</v>
      </c>
      <c r="P40" s="31">
        <f t="shared" si="0"/>
        <v>0</v>
      </c>
      <c r="Q40" s="31">
        <f t="shared" si="1"/>
        <v>0</v>
      </c>
      <c r="R40" s="31">
        <f t="shared" si="2"/>
        <v>0</v>
      </c>
    </row>
    <row r="41" spans="1:18" ht="20.100000000000001" customHeight="1" x14ac:dyDescent="0.25">
      <c r="A41" s="7">
        <v>25</v>
      </c>
      <c r="B41" s="45" t="s">
        <v>37</v>
      </c>
      <c r="C41" s="45"/>
      <c r="D41" s="45"/>
      <c r="E41" s="45"/>
      <c r="F41" s="45"/>
      <c r="G41" s="45"/>
      <c r="H41" s="45"/>
      <c r="I41" s="10" t="s">
        <v>5</v>
      </c>
      <c r="J41" s="8">
        <v>1</v>
      </c>
      <c r="K41" s="9"/>
      <c r="L41" s="9"/>
      <c r="M41" s="9"/>
      <c r="N41" s="9"/>
      <c r="O41" s="31">
        <v>0</v>
      </c>
      <c r="P41" s="31">
        <f t="shared" si="0"/>
        <v>0</v>
      </c>
      <c r="Q41" s="31">
        <f t="shared" si="1"/>
        <v>0</v>
      </c>
      <c r="R41" s="31">
        <f t="shared" si="2"/>
        <v>0</v>
      </c>
    </row>
    <row r="42" spans="1:18" ht="15.75" x14ac:dyDescent="0.25">
      <c r="A42" s="39" t="s">
        <v>13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2"/>
      <c r="P42" s="32"/>
      <c r="Q42" s="32"/>
      <c r="R42" s="32"/>
    </row>
    <row r="43" spans="1:18" ht="20.100000000000001" customHeight="1" x14ac:dyDescent="0.25">
      <c r="A43" s="7">
        <v>26</v>
      </c>
      <c r="B43" s="45" t="s">
        <v>28</v>
      </c>
      <c r="C43" s="45"/>
      <c r="D43" s="45"/>
      <c r="E43" s="45"/>
      <c r="F43" s="45"/>
      <c r="G43" s="45"/>
      <c r="H43" s="45"/>
      <c r="I43" s="10" t="s">
        <v>5</v>
      </c>
      <c r="J43" s="8">
        <v>1</v>
      </c>
      <c r="K43" s="9">
        <v>0</v>
      </c>
      <c r="L43" s="9">
        <f>PRODUCT(J43*K43)</f>
        <v>0</v>
      </c>
      <c r="M43" s="9">
        <f>PRODUCT(L43*0.23)</f>
        <v>0</v>
      </c>
      <c r="N43" s="9">
        <f>SUM(L43:M43)</f>
        <v>0</v>
      </c>
      <c r="O43" s="31">
        <v>0</v>
      </c>
      <c r="P43" s="31">
        <f t="shared" si="0"/>
        <v>0</v>
      </c>
      <c r="Q43" s="31">
        <f t="shared" si="1"/>
        <v>0</v>
      </c>
      <c r="R43" s="31">
        <f t="shared" si="2"/>
        <v>0</v>
      </c>
    </row>
    <row r="44" spans="1:18" ht="20.100000000000001" customHeight="1" x14ac:dyDescent="0.25">
      <c r="A44" s="7">
        <v>27</v>
      </c>
      <c r="B44" s="45" t="s">
        <v>37</v>
      </c>
      <c r="C44" s="45"/>
      <c r="D44" s="45"/>
      <c r="E44" s="45"/>
      <c r="F44" s="45"/>
      <c r="G44" s="45"/>
      <c r="H44" s="45"/>
      <c r="I44" s="10" t="s">
        <v>5</v>
      </c>
      <c r="J44" s="8">
        <v>2</v>
      </c>
      <c r="K44" s="9">
        <v>0</v>
      </c>
      <c r="L44" s="9">
        <f>PRODUCT(J44*K44)</f>
        <v>0</v>
      </c>
      <c r="M44" s="9">
        <f>PRODUCT(L44*0.23)</f>
        <v>0</v>
      </c>
      <c r="N44" s="9">
        <f>SUM(L44:M44)</f>
        <v>0</v>
      </c>
      <c r="O44" s="31">
        <v>0</v>
      </c>
      <c r="P44" s="31">
        <f t="shared" si="0"/>
        <v>0</v>
      </c>
      <c r="Q44" s="31">
        <f t="shared" si="1"/>
        <v>0</v>
      </c>
      <c r="R44" s="31">
        <f t="shared" si="2"/>
        <v>0</v>
      </c>
    </row>
    <row r="45" spans="1:18" ht="15.75" x14ac:dyDescent="0.25">
      <c r="A45" s="39" t="s">
        <v>14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2"/>
      <c r="P45" s="32"/>
      <c r="Q45" s="32"/>
      <c r="R45" s="32"/>
    </row>
    <row r="46" spans="1:18" ht="20.100000000000001" customHeight="1" x14ac:dyDescent="0.25">
      <c r="A46" s="7">
        <v>28</v>
      </c>
      <c r="B46" s="45" t="s">
        <v>38</v>
      </c>
      <c r="C46" s="45"/>
      <c r="D46" s="45"/>
      <c r="E46" s="45"/>
      <c r="F46" s="45"/>
      <c r="G46" s="45"/>
      <c r="H46" s="45"/>
      <c r="I46" s="10" t="s">
        <v>5</v>
      </c>
      <c r="J46" s="8">
        <v>2</v>
      </c>
      <c r="K46" s="9">
        <v>0</v>
      </c>
      <c r="L46" s="9">
        <f>PRODUCT(J46*K46)</f>
        <v>0</v>
      </c>
      <c r="M46" s="9">
        <f>PRODUCT(L46*0.23)</f>
        <v>0</v>
      </c>
      <c r="N46" s="9">
        <f>SUM(L46:M46)</f>
        <v>0</v>
      </c>
      <c r="O46" s="33">
        <v>0</v>
      </c>
      <c r="P46" s="31">
        <f t="shared" si="0"/>
        <v>0</v>
      </c>
      <c r="Q46" s="31">
        <f t="shared" si="1"/>
        <v>0</v>
      </c>
      <c r="R46" s="31">
        <f t="shared" si="2"/>
        <v>0</v>
      </c>
    </row>
    <row r="47" spans="1:18" ht="20.100000000000001" customHeight="1" x14ac:dyDescent="0.25">
      <c r="A47" s="7">
        <v>29</v>
      </c>
      <c r="B47" s="45" t="s">
        <v>21</v>
      </c>
      <c r="C47" s="45"/>
      <c r="D47" s="45"/>
      <c r="E47" s="45"/>
      <c r="F47" s="45"/>
      <c r="G47" s="45"/>
      <c r="H47" s="45"/>
      <c r="I47" s="10" t="s">
        <v>5</v>
      </c>
      <c r="J47" s="8">
        <v>1</v>
      </c>
      <c r="K47" s="9">
        <v>0</v>
      </c>
      <c r="L47" s="9">
        <f>PRODUCT(J47*K47)</f>
        <v>0</v>
      </c>
      <c r="M47" s="9">
        <f>PRODUCT(L47*0.23)</f>
        <v>0</v>
      </c>
      <c r="N47" s="9">
        <f>SUM(L47:M47)</f>
        <v>0</v>
      </c>
      <c r="O47" s="33">
        <v>0</v>
      </c>
      <c r="P47" s="31">
        <f t="shared" si="0"/>
        <v>0</v>
      </c>
      <c r="Q47" s="31">
        <f t="shared" si="1"/>
        <v>0</v>
      </c>
      <c r="R47" s="31">
        <f t="shared" si="2"/>
        <v>0</v>
      </c>
    </row>
    <row r="48" spans="1:18" ht="17.25" x14ac:dyDescent="0.25">
      <c r="A48" s="37" t="s">
        <v>43</v>
      </c>
      <c r="B48" s="37"/>
      <c r="C48" s="37"/>
      <c r="D48" s="37"/>
      <c r="E48" s="37"/>
      <c r="F48" s="37"/>
      <c r="G48" s="37"/>
      <c r="H48" s="37"/>
      <c r="I48" s="37"/>
      <c r="J48" s="37"/>
      <c r="O48" s="31">
        <f>SUM(O8:O47)</f>
        <v>0</v>
      </c>
      <c r="P48" s="31">
        <f>SUM(P8:P47)</f>
        <v>0</v>
      </c>
      <c r="Q48" s="31">
        <f t="shared" si="1"/>
        <v>0</v>
      </c>
      <c r="R48" s="31">
        <f t="shared" si="2"/>
        <v>0</v>
      </c>
    </row>
  </sheetData>
  <mergeCells count="49">
    <mergeCell ref="A23:N23"/>
    <mergeCell ref="B22:H22"/>
    <mergeCell ref="B21:H21"/>
    <mergeCell ref="A17:N17"/>
    <mergeCell ref="B10:H10"/>
    <mergeCell ref="B13:H13"/>
    <mergeCell ref="B14:H14"/>
    <mergeCell ref="B15:H15"/>
    <mergeCell ref="B16:H16"/>
    <mergeCell ref="A31:N31"/>
    <mergeCell ref="B32:H32"/>
    <mergeCell ref="A6:N6"/>
    <mergeCell ref="A1:J1"/>
    <mergeCell ref="B18:H18"/>
    <mergeCell ref="B9:H9"/>
    <mergeCell ref="B8:H8"/>
    <mergeCell ref="A4:A5"/>
    <mergeCell ref="I4:I5"/>
    <mergeCell ref="J4:J5"/>
    <mergeCell ref="B4:H5"/>
    <mergeCell ref="A7:N7"/>
    <mergeCell ref="A11:N11"/>
    <mergeCell ref="B12:H12"/>
    <mergeCell ref="B27:H27"/>
    <mergeCell ref="B46:H46"/>
    <mergeCell ref="B47:H47"/>
    <mergeCell ref="B43:H43"/>
    <mergeCell ref="B44:H44"/>
    <mergeCell ref="A45:N45"/>
    <mergeCell ref="B29:H29"/>
    <mergeCell ref="B33:H33"/>
    <mergeCell ref="B30:H30"/>
    <mergeCell ref="A28:N28"/>
    <mergeCell ref="A48:J48"/>
    <mergeCell ref="J2:R2"/>
    <mergeCell ref="A42:N42"/>
    <mergeCell ref="A19:N19"/>
    <mergeCell ref="A20:N20"/>
    <mergeCell ref="B24:H24"/>
    <mergeCell ref="B36:H36"/>
    <mergeCell ref="B37:H37"/>
    <mergeCell ref="B35:H35"/>
    <mergeCell ref="B41:H41"/>
    <mergeCell ref="A34:N34"/>
    <mergeCell ref="B38:H38"/>
    <mergeCell ref="A39:N39"/>
    <mergeCell ref="B40:H40"/>
    <mergeCell ref="B26:H26"/>
    <mergeCell ref="B25:H25"/>
  </mergeCells>
  <pageMargins left="0.59055118110236227" right="0.39370078740157483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2022-11-08T13:52:02Z</dcterms:modified>
</cp:coreProperties>
</file>